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<sst xmlns="http://schemas.openxmlformats.org/spreadsheetml/2006/main" count="154" uniqueCount="127">
  <si>
    <t>二〇二四年市级政府性基金预算支出安排情况表</t>
  </si>
  <si>
    <t>单位：万元</t>
  </si>
  <si>
    <t>项     目</t>
  </si>
  <si>
    <t>预算数</t>
  </si>
  <si>
    <t>一、文化旅游体育与传媒支出</t>
  </si>
  <si>
    <t xml:space="preserve">    国家电影事业发展专项资金安排的支出</t>
  </si>
  <si>
    <t xml:space="preserve">      资助国产影片放映</t>
  </si>
  <si>
    <t xml:space="preserve">      资助影院建设</t>
  </si>
  <si>
    <t xml:space="preserve">      资助少数民族语电影译制</t>
  </si>
  <si>
    <t xml:space="preserve">      购买农村电影公益性放映版权服务</t>
  </si>
  <si>
    <t xml:space="preserve">      其他国家电影事业发展专项资金支出</t>
  </si>
  <si>
    <t xml:space="preserve">    旅游发展基金支出</t>
  </si>
  <si>
    <t xml:space="preserve">      宣传促销</t>
  </si>
  <si>
    <t xml:space="preserve">      行业规划</t>
  </si>
  <si>
    <t xml:space="preserve">      旅游事业补助</t>
  </si>
  <si>
    <t xml:space="preserve">      地方旅游开发项目补助</t>
  </si>
  <si>
    <t xml:space="preserve">      其他旅游发展基金支出</t>
  </si>
  <si>
    <t xml:space="preserve">    国家电影事业发展专项资金对应专项债务收入安排的支出</t>
  </si>
  <si>
    <t xml:space="preserve">      资助城市影院</t>
  </si>
  <si>
    <t xml:space="preserve">      其他国家电影事业发展专项资金对应专项债务收入支出</t>
  </si>
  <si>
    <t>二、节能环保支出</t>
  </si>
  <si>
    <t xml:space="preserve">    可再生能源电价附加收入安排的支出</t>
  </si>
  <si>
    <t xml:space="preserve">      风力发电补助</t>
  </si>
  <si>
    <t xml:space="preserve">      太阳能发电补助</t>
  </si>
  <si>
    <t xml:space="preserve">      生物质能发电补助</t>
  </si>
  <si>
    <t xml:space="preserve">      其他可再生能源电价附加收入安排的支出</t>
  </si>
  <si>
    <t xml:space="preserve">    废弃电器电子产品处理基金支出</t>
  </si>
  <si>
    <t xml:space="preserve">      回收处理费用补贴</t>
  </si>
  <si>
    <t xml:space="preserve">      信息系统建设</t>
  </si>
  <si>
    <t xml:space="preserve">      基金征管经费</t>
  </si>
  <si>
    <t xml:space="preserve">      其他废弃电器电子产品处理基金支出</t>
  </si>
  <si>
    <t>三、城乡社区支出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</si>
  <si>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</si>
  <si>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</si>
  <si>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</si>
  <si>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</si>
  <si>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</si>
  <si>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</si>
  <si>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</si>
  <si>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</si>
  <si>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</si>
  <si>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</si>
  <si>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t xml:space="preserve">      公共租赁住房支出</t>
  </si>
  <si>
    <t xml:space="preserve">      保障性住房租金补贴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</si>
  <si>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</si>
  <si>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</si>
  <si>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</si>
  <si>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 其他国有土地使用权出让收入安排的支出</t>
  </si>
  <si>
    <t xml:space="preserve">    国有土地收益基金安排的支出</t>
  </si>
  <si>
    <t xml:space="preserve">      其他国有土地收益基金支出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</si>
  <si>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</si>
  <si>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</si>
  <si>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</si>
  <si>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</si>
  <si>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</si>
  <si>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</si>
  <si>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其他城市基础设施配套费安排的支出</t>
  </si>
  <si>
    <t xml:space="preserve">    污水处理费安排的支出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</si>
  <si>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</si>
  <si>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</si>
  <si>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</si>
  <si>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 xml:space="preserve">    土地储备专项债券收入安排的支出</t>
  </si>
  <si>
    <t xml:space="preserve">      其他土地储备专项债券收入安排的支出</t>
  </si>
  <si>
    <t xml:space="preserve">    棚户区改造专项债券收入安排的支出</t>
  </si>
  <si>
    <t xml:space="preserve">      其他棚户区改造专项债券收入安排的支出</t>
  </si>
  <si>
    <t xml:space="preserve">    城市基础设施配套费对应专项债务收入安排的支出</t>
  </si>
  <si>
    <t xml:space="preserve">      其他城市基础设施配套费对应专项债务收入安排的支出</t>
  </si>
  <si>
    <t xml:space="preserve">    污水处理费对应专项债务收入安排的支出</t>
  </si>
  <si>
    <t xml:space="preserve">      其他污水处理费对应专项债务收入安排的支出</t>
  </si>
  <si>
    <t xml:space="preserve">    国有土地使用权出让收入对应专项债务收入安排的支出</t>
  </si>
  <si>
    <t xml:space="preserve">      其他国有土地使用权出让收入对应专项债务收入安排的支出</t>
  </si>
  <si>
    <t>四、农林水支出</t>
  </si>
  <si>
    <t xml:space="preserve">    大中型水库库区基金安排的支出</t>
  </si>
  <si>
    <t xml:space="preserve">      基础设施建设和经济发展</t>
  </si>
  <si>
    <t xml:space="preserve">      解决移民遗留问题</t>
  </si>
  <si>
    <t xml:space="preserve">      库区防护工程维护</t>
  </si>
  <si>
    <t xml:space="preserve">      其他大中型水库库区基金支出</t>
  </si>
  <si>
    <t xml:space="preserve">    三峡水库库区基金支出</t>
  </si>
  <si>
    <t xml:space="preserve">      库区维护和管理</t>
  </si>
  <si>
    <t xml:space="preserve">      其他三峡水库库区基金支出</t>
  </si>
  <si>
    <t xml:space="preserve">    国家重大水利工程建设基金安排的支出</t>
  </si>
  <si>
    <t xml:space="preserve">      南水北调工程建设</t>
  </si>
  <si>
    <t xml:space="preserve">      三峡后续工作</t>
  </si>
  <si>
    <t xml:space="preserve">      地方重大水利工程建设</t>
  </si>
  <si>
    <t xml:space="preserve">      其他重大水利工程建设基金支出</t>
  </si>
  <si>
    <t xml:space="preserve">    大中型水库库区基金对应专项债务收入安排的支出</t>
  </si>
  <si>
    <t xml:space="preserve">      其他大中型水库库区基金对应专项债务收入支出</t>
  </si>
  <si>
    <t xml:space="preserve">    国家重大水利工程建设基金对应专项债务收入安排的支出</t>
  </si>
  <si>
    <t xml:space="preserve">      三峡工程后续工作</t>
  </si>
  <si>
    <t xml:space="preserve">      其他重大水利工程建设基金对应专项债务收入支出</t>
  </si>
  <si>
    <t xml:space="preserve">    大中型水库移民后期扶持基金支出</t>
  </si>
  <si>
    <t xml:space="preserve">      移民补助</t>
  </si>
  <si>
    <t xml:space="preserve">      其他大中型水库移民后期扶持基金支出</t>
  </si>
  <si>
    <t xml:space="preserve">    小型水库移民扶助基金安排的支出</t>
  </si>
  <si>
    <t xml:space="preserve">      其他小型水库移民扶助基金支出</t>
  </si>
  <si>
    <t xml:space="preserve">    小型水库移民扶助基金对应专项债务收入安排的支出</t>
  </si>
  <si>
    <t xml:space="preserve">      其他小型水库移民扶助基金对应专项债务收入安排的支出</t>
  </si>
  <si>
    <t>五、交通运输支出</t>
  </si>
  <si>
    <t xml:space="preserve">    海南省高等级公路车辆通行附加费安排的支出</t>
  </si>
  <si>
    <t xml:space="preserve">    车辆通行费安排的支出</t>
  </si>
  <si>
    <t xml:space="preserve">    铁路建设基金支出</t>
  </si>
  <si>
    <t xml:space="preserve">    船舶油污损害赔偿基金支出</t>
  </si>
  <si>
    <t xml:space="preserve">    民航发展基金支出</t>
  </si>
  <si>
    <t xml:space="preserve">    海南省高等级公路车辆通行附加费对应专项债务收入安排的支出</t>
  </si>
  <si>
    <t xml:space="preserve">    政府收费公路专项债券收入安排的支出</t>
  </si>
  <si>
    <t xml:space="preserve">    车辆通行费对应专项债务收入安排的支出</t>
  </si>
  <si>
    <t>六、资源勘探工业信息等支出</t>
  </si>
  <si>
    <t xml:space="preserve">    农网还贷资金支出</t>
  </si>
  <si>
    <t>七、其他支出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</si>
  <si>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</si>
  <si>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</si>
  <si>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彩票公益金安排的支出</t>
  </si>
  <si>
    <t>八、债务付息支出</t>
  </si>
  <si>
    <t>九、债务发行费用支出</t>
  </si>
  <si>
    <t>十、抗疫特别国债安排的支出</t>
  </si>
  <si>
    <t xml:space="preserve">    基础设施建设</t>
  </si>
  <si>
    <t xml:space="preserve">    抗疫相关支出</t>
  </si>
  <si>
    <t>支出合计</t>
  </si>
  <si>
    <t>转移性支出</t>
  </si>
  <si>
    <t xml:space="preserve">  政府性基金补助支出</t>
  </si>
  <si>
    <t xml:space="preserve">  政府性基金上解支出</t>
  </si>
  <si>
    <t xml:space="preserve">  调出资金</t>
  </si>
  <si>
    <t xml:space="preserve">  年终结余（转）</t>
  </si>
  <si>
    <t>债务支出</t>
  </si>
  <si>
    <t xml:space="preserve">  地方政府专项债务还本支出</t>
  </si>
  <si>
    <t xml:space="preserve">  地方政府专项债务转贷支出</t>
  </si>
  <si>
    <t>支出总计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</si>
</sst>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family val="3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0" borderId="0"/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44" applyFont="1" applyAlignment="1" applyProtection="1">
      <alignment vertical="center" wrapText="1"/>
    </xf>
    <xf numFmtId="0" fontId="2" fillId="0" borderId="0" xfId="44" applyFont="1" applyAlignment="1" applyProtection="1">
      <alignment vertical="center" wrapText="1"/>
    </xf>
    <xf numFmtId="0" fontId="1" fillId="0" borderId="0" xfId="44" applyFont="1" applyFill="1" applyAlignment="1">
      <alignment vertical="center"/>
    </xf>
    <xf numFmtId="0" fontId="1" fillId="0" borderId="0" xfId="44" applyNumberFormat="1" applyFont="1" applyFill="1" applyAlignment="1">
      <alignment vertical="center"/>
    </xf>
    <xf numFmtId="0" fontId="3" fillId="0" borderId="0" xfId="44" applyFont="1" applyAlignment="1" applyProtection="1">
      <alignment horizontal="center" vertical="center" wrapText="1"/>
    </xf>
    <xf numFmtId="0" fontId="3" fillId="0" borderId="0" xfId="44" applyFont="1" applyFill="1" applyAlignment="1" applyProtection="1">
      <alignment horizontal="center" vertical="center" wrapText="1"/>
    </xf>
    <xf numFmtId="0" fontId="1" fillId="0" borderId="0" xfId="44" applyNumberFormat="1" applyFont="1" applyFill="1" applyAlignment="1">
      <alignment horizontal="righ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>
      <alignment horizontal="distributed" vertical="center"/>
    </xf>
    <xf numFmtId="0" fontId="4" fillId="0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3"/>
  <sheetViews>
    <sheetView tabSelected="1" topLeftCell="A13" workbookViewId="0">
      <selection activeCell="D13" sqref="D13"/>
    </sheetView>
  </sheetViews>
  <sheetFormatPr defaultColWidth="9" defaultRowHeight="13.5" outlineLevelCol="1"/>
  <cols>
    <col min="1" max="1" width="60.625" style="3" customWidth="1"/>
    <col min="2" max="2" width="20.625" style="4" customWidth="1"/>
    <col min="3" max="16384" width="9" style="1"/>
  </cols>
  <sheetData>
    <row r="1" s="1" customFormat="1" ht="30" customHeight="1" spans="1:2">
      <c r="A1" s="5" t="s">
        <v>0</v>
      </c>
      <c r="B1" s="6"/>
    </row>
    <row r="2" s="2" customFormat="1" ht="18" customHeight="1" spans="1:2">
      <c r="A2" s="3"/>
      <c r="B2" s="7" t="s">
        <v>1</v>
      </c>
    </row>
    <row r="3" s="2" customFormat="1" ht="20" customHeight="1" spans="1:2">
      <c r="A3" s="8" t="s">
        <v>2</v>
      </c>
      <c r="B3" s="8" t="s">
        <v>3</v>
      </c>
    </row>
    <row r="4" s="1" customFormat="1" ht="20" customHeight="1" spans="1:2">
      <c r="A4" s="9" t="s">
        <v>4</v>
      </c>
      <c r="B4" s="10"/>
    </row>
    <row r="5" s="1" customFormat="1" ht="20" customHeight="1" spans="1:2">
      <c r="A5" s="11" t="s">
        <v>5</v>
      </c>
      <c r="B5" s="10"/>
    </row>
    <row r="6" s="1" customFormat="1" ht="20" customHeight="1" spans="1:2">
      <c r="A6" s="11" t="s">
        <v>6</v>
      </c>
      <c r="B6" s="10"/>
    </row>
    <row r="7" s="1" customFormat="1" ht="20" customHeight="1" spans="1:2">
      <c r="A7" s="11" t="s">
        <v>7</v>
      </c>
      <c r="B7" s="10"/>
    </row>
    <row r="8" s="1" customFormat="1" ht="20" customHeight="1" spans="1:2">
      <c r="A8" s="11" t="s">
        <v>8</v>
      </c>
      <c r="B8" s="10"/>
    </row>
    <row r="9" s="1" customFormat="1" ht="20" customHeight="1" spans="1:2">
      <c r="A9" s="11" t="s">
        <v>9</v>
      </c>
      <c r="B9" s="10"/>
    </row>
    <row r="10" s="1" customFormat="1" ht="20" customHeight="1" spans="1:2">
      <c r="A10" s="11" t="s">
        <v>10</v>
      </c>
      <c r="B10" s="10"/>
    </row>
    <row r="11" s="1" customFormat="1" ht="20" customHeight="1" spans="1:2">
      <c r="A11" s="11" t="s">
        <v>11</v>
      </c>
      <c r="B11" s="10"/>
    </row>
    <row r="12" s="1" customFormat="1" ht="20" customHeight="1" spans="1:2">
      <c r="A12" s="11" t="s">
        <v>12</v>
      </c>
      <c r="B12" s="10"/>
    </row>
    <row r="13" s="1" customFormat="1" ht="20" customHeight="1" spans="1:2">
      <c r="A13" s="11" t="s">
        <v>13</v>
      </c>
      <c r="B13" s="10"/>
    </row>
    <row r="14" s="1" customFormat="1" ht="20" customHeight="1" spans="1:2">
      <c r="A14" s="11" t="s">
        <v>14</v>
      </c>
      <c r="B14" s="10"/>
    </row>
    <row r="15" s="1" customFormat="1" ht="20" customHeight="1" spans="1:2">
      <c r="A15" s="11" t="s">
        <v>15</v>
      </c>
      <c r="B15" s="10"/>
    </row>
    <row r="16" s="1" customFormat="1" ht="20" customHeight="1" spans="1:2">
      <c r="A16" s="11" t="s">
        <v>16</v>
      </c>
      <c r="B16" s="10"/>
    </row>
    <row r="17" s="1" customFormat="1" ht="20" customHeight="1" spans="1:2">
      <c r="A17" s="11" t="s">
        <v>17</v>
      </c>
      <c r="B17" s="10"/>
    </row>
    <row r="18" s="1" customFormat="1" ht="20" customHeight="1" spans="1:2">
      <c r="A18" s="11" t="s">
        <v>18</v>
      </c>
      <c r="B18" s="10"/>
    </row>
    <row r="19" s="1" customFormat="1" ht="20" customHeight="1" spans="1:2">
      <c r="A19" s="11" t="s">
        <v>19</v>
      </c>
      <c r="B19" s="10"/>
    </row>
    <row r="20" s="1" customFormat="1" ht="20" customHeight="1" spans="1:2">
      <c r="A20" s="9" t="s">
        <v>20</v>
      </c>
      <c r="B20" s="10"/>
    </row>
    <row r="21" s="1" customFormat="1" ht="20" customHeight="1" spans="1:2">
      <c r="A21" s="11" t="s">
        <v>21</v>
      </c>
      <c r="B21" s="12"/>
    </row>
    <row r="22" s="1" customFormat="1" ht="20" customHeight="1" spans="1:2">
      <c r="A22" s="11" t="s">
        <v>22</v>
      </c>
      <c r="B22" s="12"/>
    </row>
    <row r="23" s="1" customFormat="1" ht="20" customHeight="1" spans="1:2">
      <c r="A23" s="11" t="s">
        <v>23</v>
      </c>
      <c r="B23" s="12"/>
    </row>
    <row r="24" s="1" customFormat="1" ht="20" customHeight="1" spans="1:2">
      <c r="A24" s="11" t="s">
        <v>24</v>
      </c>
      <c r="B24" s="12"/>
    </row>
    <row r="25" s="1" customFormat="1" ht="20" customHeight="1" spans="1:2">
      <c r="A25" s="11" t="s">
        <v>25</v>
      </c>
      <c r="B25" s="12"/>
    </row>
    <row r="26" s="1" customFormat="1" ht="20" customHeight="1" spans="1:2">
      <c r="A26" s="11" t="s">
        <v>26</v>
      </c>
      <c r="B26" s="12"/>
    </row>
    <row r="27" s="1" customFormat="1" ht="20" customHeight="1" spans="1:2">
      <c r="A27" s="11" t="s">
        <v>27</v>
      </c>
      <c r="B27" s="12"/>
    </row>
    <row r="28" s="1" customFormat="1" ht="20" customHeight="1" spans="1:2">
      <c r="A28" s="11" t="s">
        <v>28</v>
      </c>
      <c r="B28" s="12"/>
    </row>
    <row r="29" s="1" customFormat="1" ht="20" customHeight="1" spans="1:2">
      <c r="A29" s="11" t="s">
        <v>29</v>
      </c>
      <c r="B29" s="12"/>
    </row>
    <row r="30" s="1" customFormat="1" ht="20" customHeight="1" spans="1:2">
      <c r="A30" s="11" t="s">
        <v>30</v>
      </c>
      <c r="B30" s="12"/>
    </row>
    <row r="31" s="1" customFormat="1" ht="20" customHeight="1" spans="1:2">
      <c r="A31" s="9" t="s">
        <v>31</v>
      </c>
      <c r="B31" s="10">
        <f>B32+B48+B52+B53+B59+B67+B71+B77+B80</f>
        <v>232763</v>
      </c>
    </row>
    <row r="32" s="1" customFormat="1" ht="20" customHeight="1" spans="1:2">
      <c r="A32" s="11" t="s">
        <v>32</v>
      </c>
      <c r="B32" s="12">
        <v>221088</v>
      </c>
    </row>
    <row r="33" s="1" customFormat="1" ht="20" customHeight="1" spans="1:2">
      <c r="A33" s="11" t="s">
        <v>33</v>
      </c>
      <c r="B33" s="12">
        <v>1000</v>
      </c>
    </row>
    <row r="34" s="1" customFormat="1" ht="20" customHeight="1" spans="1:2">
      <c r="A34" s="11" t="s">
        <v>34</v>
      </c>
      <c r="B34" s="12">
        <v>1000</v>
      </c>
    </row>
    <row r="35" s="1" customFormat="1" ht="20" customHeight="1" spans="1:2">
      <c r="A35" s="11" t="s">
        <v>35</v>
      </c>
      <c r="B35" s="12">
        <v>30190</v>
      </c>
    </row>
    <row r="36" s="1" customFormat="1" ht="20" customHeight="1" spans="1:2">
      <c r="A36" s="11" t="s">
        <v>36</v>
      </c>
      <c r="B36" s="12">
        <v>30944</v>
      </c>
    </row>
    <row r="37" s="1" customFormat="1" ht="20" customHeight="1" spans="1:2">
      <c r="A37" s="11" t="s">
        <v>37</v>
      </c>
      <c r="B37" s="10"/>
    </row>
    <row r="38" s="1" customFormat="1" ht="20" customHeight="1" spans="1:2">
      <c r="A38" s="11" t="s">
        <v>38</v>
      </c>
      <c r="B38" s="10"/>
    </row>
    <row r="39" s="1" customFormat="1" ht="20" customHeight="1" spans="1:2">
      <c r="A39" s="11" t="s">
        <v>39</v>
      </c>
      <c r="B39" s="10"/>
    </row>
    <row r="40" s="1" customFormat="1" ht="20" customHeight="1" spans="1:2">
      <c r="A40" s="11" t="s">
        <v>40</v>
      </c>
      <c r="B40" s="10"/>
    </row>
    <row r="41" s="1" customFormat="1" ht="20" customHeight="1" spans="1:2">
      <c r="A41" s="11" t="s">
        <v>41</v>
      </c>
      <c r="B41" s="10"/>
    </row>
    <row r="42" s="1" customFormat="1" ht="20" customHeight="1" spans="1:2">
      <c r="A42" s="11" t="s">
        <v>42</v>
      </c>
      <c r="B42" s="10"/>
    </row>
    <row r="43" s="1" customFormat="1" ht="20" customHeight="1" spans="1:2">
      <c r="A43" s="11" t="s">
        <v>43</v>
      </c>
      <c r="B43" s="10"/>
    </row>
    <row r="44" s="1" customFormat="1" ht="20" customHeight="1" spans="1:2">
      <c r="A44" s="11" t="s">
        <v>44</v>
      </c>
      <c r="B44" s="12">
        <v>2253</v>
      </c>
    </row>
    <row r="45" s="1" customFormat="1" ht="20" customHeight="1" spans="1:2">
      <c r="A45" s="11" t="s">
        <v>45</v>
      </c>
      <c r="B45" s="12">
        <v>2000</v>
      </c>
    </row>
    <row r="46" s="1" customFormat="1" ht="20" customHeight="1" spans="1:2">
      <c r="A46" s="11" t="s">
        <v>46</v>
      </c>
      <c r="B46" s="12">
        <v>0</v>
      </c>
    </row>
    <row r="47" s="1" customFormat="1" ht="20" customHeight="1" spans="1:2">
      <c r="A47" s="11" t="s">
        <v>47</v>
      </c>
      <c r="B47" s="12">
        <v>153701</v>
      </c>
    </row>
    <row r="48" s="1" customFormat="1" ht="20" customHeight="1" spans="1:2">
      <c r="A48" s="11" t="s">
        <v>48</v>
      </c>
      <c r="B48" s="10"/>
    </row>
    <row r="49" s="1" customFormat="1" ht="20" customHeight="1" spans="1:2">
      <c r="A49" s="11" t="s">
        <v>33</v>
      </c>
      <c r="B49" s="10"/>
    </row>
    <row r="50" s="1" customFormat="1" ht="20" customHeight="1" spans="1:2">
      <c r="A50" s="11" t="s">
        <v>34</v>
      </c>
      <c r="B50" s="10"/>
    </row>
    <row r="51" s="1" customFormat="1" ht="20" customHeight="1" spans="1:2">
      <c r="A51" s="11" t="s">
        <v>49</v>
      </c>
      <c r="B51" s="10"/>
    </row>
    <row r="52" s="1" customFormat="1" ht="20" customHeight="1" spans="1:2">
      <c r="A52" s="11" t="s">
        <v>50</v>
      </c>
      <c r="B52" s="10"/>
    </row>
    <row r="53" s="1" customFormat="1" ht="20" customHeight="1" spans="1:2">
      <c r="A53" s="11" t="s">
        <v>51</v>
      </c>
      <c r="B53" s="12">
        <v>2775</v>
      </c>
    </row>
    <row r="54" s="1" customFormat="1" ht="20" customHeight="1" spans="1:2">
      <c r="A54" s="11" t="s">
        <v>52</v>
      </c>
      <c r="B54" s="12">
        <v>1400</v>
      </c>
    </row>
    <row r="55" s="1" customFormat="1" ht="20" customHeight="1" spans="1:2">
      <c r="A55" s="11" t="s">
        <v>53</v>
      </c>
      <c r="B55" s="12">
        <v>1205</v>
      </c>
    </row>
    <row r="56" s="1" customFormat="1" ht="20" customHeight="1" spans="1:2">
      <c r="A56" s="11" t="s">
        <v>54</v>
      </c>
      <c r="B56" s="12"/>
    </row>
    <row r="57" s="1" customFormat="1" ht="20" customHeight="1" spans="1:2">
      <c r="A57" s="11" t="s">
        <v>55</v>
      </c>
      <c r="B57" s="12"/>
    </row>
    <row r="58" s="1" customFormat="1" ht="20" customHeight="1" spans="1:2">
      <c r="A58" s="11" t="s">
        <v>56</v>
      </c>
      <c r="B58" s="12">
        <v>170</v>
      </c>
    </row>
    <row r="59" s="1" customFormat="1" ht="20" customHeight="1" spans="1:2">
      <c r="A59" s="11" t="s">
        <v>57</v>
      </c>
      <c r="B59" s="12">
        <v>3300</v>
      </c>
    </row>
    <row r="60" s="1" customFormat="1" ht="20" customHeight="1" spans="1:2">
      <c r="A60" s="11" t="s">
        <v>58</v>
      </c>
      <c r="B60" s="12">
        <v>3300</v>
      </c>
    </row>
    <row r="61" s="1" customFormat="1" ht="20" customHeight="1" spans="1:2">
      <c r="A61" s="11" t="s">
        <v>59</v>
      </c>
      <c r="B61" s="10"/>
    </row>
    <row r="62" s="1" customFormat="1" ht="20" customHeight="1" spans="1:2">
      <c r="A62" s="11" t="s">
        <v>60</v>
      </c>
      <c r="B62" s="10"/>
    </row>
    <row r="63" s="1" customFormat="1" ht="20" customHeight="1" spans="1:2">
      <c r="A63" s="11" t="s">
        <v>61</v>
      </c>
      <c r="B63" s="10"/>
    </row>
    <row r="64" s="1" customFormat="1" ht="20" customHeight="1" spans="1:2">
      <c r="A64" s="11" t="s">
        <v>33</v>
      </c>
      <c r="B64" s="10"/>
    </row>
    <row r="65" s="1" customFormat="1" ht="20" customHeight="1" spans="1:2">
      <c r="A65" s="11" t="s">
        <v>34</v>
      </c>
      <c r="B65" s="10"/>
    </row>
    <row r="66" s="1" customFormat="1" ht="20" customHeight="1" spans="1:2">
      <c r="A66" s="11" t="s">
        <v>62</v>
      </c>
      <c r="B66" s="10"/>
    </row>
    <row r="67" s="1" customFormat="1" ht="20" customHeight="1" spans="1:2">
      <c r="A67" s="11" t="s">
        <v>63</v>
      </c>
      <c r="B67" s="12">
        <v>5600</v>
      </c>
    </row>
    <row r="68" s="1" customFormat="1" ht="20" customHeight="1" spans="1:2">
      <c r="A68" s="11" t="s">
        <v>33</v>
      </c>
      <c r="B68" s="12"/>
    </row>
    <row r="69" s="1" customFormat="1" ht="20" customHeight="1" spans="1:2">
      <c r="A69" s="11" t="s">
        <v>34</v>
      </c>
      <c r="B69" s="12"/>
    </row>
    <row r="70" s="1" customFormat="1" ht="20" customHeight="1" spans="1:2">
      <c r="A70" s="11" t="s">
        <v>64</v>
      </c>
      <c r="B70" s="12">
        <v>5600</v>
      </c>
    </row>
    <row r="71" s="1" customFormat="1" ht="20" customHeight="1" spans="1:2">
      <c r="A71" s="11" t="s">
        <v>65</v>
      </c>
      <c r="B71" s="12"/>
    </row>
    <row r="72" s="1" customFormat="1" ht="20" customHeight="1" spans="1:2">
      <c r="A72" s="11" t="s">
        <v>52</v>
      </c>
      <c r="B72" s="10"/>
    </row>
    <row r="73" s="1" customFormat="1" ht="20" customHeight="1" spans="1:2">
      <c r="A73" s="11" t="s">
        <v>53</v>
      </c>
      <c r="B73" s="10"/>
    </row>
    <row r="74" s="1" customFormat="1" ht="20" customHeight="1" spans="1:2">
      <c r="A74" s="11" t="s">
        <v>54</v>
      </c>
      <c r="B74" s="10"/>
    </row>
    <row r="75" s="1" customFormat="1" ht="20" customHeight="1" spans="1:2">
      <c r="A75" s="11" t="s">
        <v>55</v>
      </c>
      <c r="B75" s="10"/>
    </row>
    <row r="76" s="1" customFormat="1" ht="20" customHeight="1" spans="1:2">
      <c r="A76" s="11" t="s">
        <v>66</v>
      </c>
      <c r="B76" s="10"/>
    </row>
    <row r="77" s="1" customFormat="1" ht="20" customHeight="1" spans="1:2">
      <c r="A77" s="11" t="s">
        <v>67</v>
      </c>
      <c r="B77" s="10"/>
    </row>
    <row r="78" s="1" customFormat="1" ht="20" customHeight="1" spans="1:2">
      <c r="A78" s="11" t="s">
        <v>58</v>
      </c>
      <c r="B78" s="10"/>
    </row>
    <row r="79" s="1" customFormat="1" ht="20" customHeight="1" spans="1:2">
      <c r="A79" s="11" t="s">
        <v>68</v>
      </c>
      <c r="B79" s="10"/>
    </row>
    <row r="80" s="1" customFormat="1" ht="20" customHeight="1" spans="1:2">
      <c r="A80" s="11" t="s">
        <v>69</v>
      </c>
      <c r="B80" s="10"/>
    </row>
    <row r="81" s="1" customFormat="1" ht="20" customHeight="1" spans="1:2">
      <c r="A81" s="11" t="s">
        <v>33</v>
      </c>
      <c r="B81" s="10"/>
    </row>
    <row r="82" s="1" customFormat="1" ht="20" customHeight="1" spans="1:2">
      <c r="A82" s="11" t="s">
        <v>34</v>
      </c>
      <c r="B82" s="10"/>
    </row>
    <row r="83" s="1" customFormat="1" ht="20" customHeight="1" spans="1:2">
      <c r="A83" s="11" t="s">
        <v>35</v>
      </c>
      <c r="B83" s="10"/>
    </row>
    <row r="84" s="1" customFormat="1" ht="20" customHeight="1" spans="1:2">
      <c r="A84" s="11" t="s">
        <v>36</v>
      </c>
      <c r="B84" s="10"/>
    </row>
    <row r="85" s="1" customFormat="1" ht="20" customHeight="1" spans="1:2">
      <c r="A85" s="11" t="s">
        <v>39</v>
      </c>
      <c r="B85" s="10"/>
    </row>
    <row r="86" s="1" customFormat="1" ht="20" customHeight="1" spans="1:2">
      <c r="A86" s="11" t="s">
        <v>41</v>
      </c>
      <c r="B86" s="10"/>
    </row>
    <row r="87" s="1" customFormat="1" ht="20" customHeight="1" spans="1:2">
      <c r="A87" s="11" t="s">
        <v>42</v>
      </c>
      <c r="B87" s="10"/>
    </row>
    <row r="88" s="1" customFormat="1" ht="20" customHeight="1" spans="1:2">
      <c r="A88" s="11" t="s">
        <v>70</v>
      </c>
      <c r="B88" s="10"/>
    </row>
    <row r="89" s="1" customFormat="1" ht="20" customHeight="1" spans="1:2">
      <c r="A89" s="9" t="s">
        <v>71</v>
      </c>
      <c r="B89" s="10">
        <v>47</v>
      </c>
    </row>
    <row r="90" s="1" customFormat="1" ht="20" customHeight="1" spans="1:2">
      <c r="A90" s="11" t="s">
        <v>72</v>
      </c>
      <c r="B90" s="10"/>
    </row>
    <row r="91" s="1" customFormat="1" ht="20" customHeight="1" spans="1:2">
      <c r="A91" s="11" t="s">
        <v>73</v>
      </c>
      <c r="B91" s="10"/>
    </row>
    <row r="92" s="1" customFormat="1" ht="20" customHeight="1" spans="1:2">
      <c r="A92" s="11" t="s">
        <v>74</v>
      </c>
      <c r="B92" s="10"/>
    </row>
    <row r="93" s="1" customFormat="1" ht="20" customHeight="1" spans="1:2">
      <c r="A93" s="11" t="s">
        <v>75</v>
      </c>
      <c r="B93" s="10"/>
    </row>
    <row r="94" s="1" customFormat="1" ht="20" customHeight="1" spans="1:2">
      <c r="A94" s="11" t="s">
        <v>76</v>
      </c>
      <c r="B94" s="10"/>
    </row>
    <row r="95" s="1" customFormat="1" ht="20" customHeight="1" spans="1:2">
      <c r="A95" s="11" t="s">
        <v>77</v>
      </c>
      <c r="B95" s="10"/>
    </row>
    <row r="96" s="1" customFormat="1" ht="20" customHeight="1" spans="1:2">
      <c r="A96" s="11" t="s">
        <v>73</v>
      </c>
      <c r="B96" s="10"/>
    </row>
    <row r="97" s="1" customFormat="1" ht="20" customHeight="1" spans="1:2">
      <c r="A97" s="11" t="s">
        <v>74</v>
      </c>
      <c r="B97" s="10"/>
    </row>
    <row r="98" s="1" customFormat="1" ht="20" customHeight="1" spans="1:2">
      <c r="A98" s="11" t="s">
        <v>78</v>
      </c>
      <c r="B98" s="10"/>
    </row>
    <row r="99" s="1" customFormat="1" ht="20" customHeight="1" spans="1:2">
      <c r="A99" s="11" t="s">
        <v>79</v>
      </c>
      <c r="B99" s="10"/>
    </row>
    <row r="100" s="1" customFormat="1" ht="20" customHeight="1" spans="1:2">
      <c r="A100" s="11" t="s">
        <v>80</v>
      </c>
      <c r="B100" s="10"/>
    </row>
    <row r="101" s="1" customFormat="1" ht="20" customHeight="1" spans="1:2">
      <c r="A101" s="11" t="s">
        <v>81</v>
      </c>
      <c r="B101" s="10"/>
    </row>
    <row r="102" s="1" customFormat="1" ht="20" customHeight="1" spans="1:2">
      <c r="A102" s="11" t="s">
        <v>82</v>
      </c>
      <c r="B102" s="10"/>
    </row>
    <row r="103" s="1" customFormat="1" ht="20" customHeight="1" spans="1:2">
      <c r="A103" s="11" t="s">
        <v>83</v>
      </c>
      <c r="B103" s="10"/>
    </row>
    <row r="104" s="1" customFormat="1" ht="20" customHeight="1" spans="1:2">
      <c r="A104" s="11" t="s">
        <v>84</v>
      </c>
      <c r="B104" s="10"/>
    </row>
    <row r="105" s="1" customFormat="1" ht="20" customHeight="1" spans="1:2">
      <c r="A105" s="11" t="s">
        <v>85</v>
      </c>
      <c r="B105" s="10"/>
    </row>
    <row r="106" s="1" customFormat="1" ht="20" customHeight="1" spans="1:2">
      <c r="A106" s="11" t="s">
        <v>73</v>
      </c>
      <c r="B106" s="10"/>
    </row>
    <row r="107" s="1" customFormat="1" ht="20" customHeight="1" spans="1:2">
      <c r="A107" s="11" t="s">
        <v>86</v>
      </c>
      <c r="B107" s="10"/>
    </row>
    <row r="108" s="1" customFormat="1" ht="20" customHeight="1" spans="1:2">
      <c r="A108" s="11" t="s">
        <v>87</v>
      </c>
      <c r="B108" s="10"/>
    </row>
    <row r="109" s="1" customFormat="1" ht="20" customHeight="1" spans="1:2">
      <c r="A109" s="11" t="s">
        <v>81</v>
      </c>
      <c r="B109" s="10"/>
    </row>
    <row r="110" s="1" customFormat="1" ht="20" customHeight="1" spans="1:2">
      <c r="A110" s="13" t="s">
        <v>88</v>
      </c>
      <c r="B110" s="10"/>
    </row>
    <row r="111" s="1" customFormat="1" ht="20" customHeight="1" spans="1:2">
      <c r="A111" s="13" t="s">
        <v>83</v>
      </c>
      <c r="B111" s="10"/>
    </row>
    <row r="112" s="1" customFormat="1" ht="20" customHeight="1" spans="1:2">
      <c r="A112" s="13" t="s">
        <v>89</v>
      </c>
      <c r="B112" s="10"/>
    </row>
    <row r="113" s="1" customFormat="1" ht="20" customHeight="1" spans="1:2">
      <c r="A113" s="11" t="s">
        <v>90</v>
      </c>
      <c r="B113" s="12">
        <v>47</v>
      </c>
    </row>
    <row r="114" s="1" customFormat="1" ht="20" customHeight="1" spans="1:2">
      <c r="A114" s="11" t="s">
        <v>91</v>
      </c>
      <c r="B114" s="10"/>
    </row>
    <row r="115" s="1" customFormat="1" ht="20" customHeight="1" spans="1:2">
      <c r="A115" s="11" t="s">
        <v>73</v>
      </c>
      <c r="B115" s="12">
        <v>47</v>
      </c>
    </row>
    <row r="116" s="1" customFormat="1" ht="20" customHeight="1" spans="1:2">
      <c r="A116" s="11" t="s">
        <v>92</v>
      </c>
      <c r="B116" s="10"/>
    </row>
    <row r="117" s="1" customFormat="1" ht="20" customHeight="1" spans="1:2">
      <c r="A117" s="11" t="s">
        <v>93</v>
      </c>
      <c r="B117" s="10"/>
    </row>
    <row r="118" s="1" customFormat="1" ht="20" customHeight="1" spans="1:2">
      <c r="A118" s="11" t="s">
        <v>91</v>
      </c>
      <c r="B118" s="10"/>
    </row>
    <row r="119" s="1" customFormat="1" ht="20" customHeight="1" spans="1:2">
      <c r="A119" s="11" t="s">
        <v>73</v>
      </c>
      <c r="B119" s="10"/>
    </row>
    <row r="120" s="1" customFormat="1" ht="20" customHeight="1" spans="1:2">
      <c r="A120" s="11" t="s">
        <v>94</v>
      </c>
      <c r="B120" s="10"/>
    </row>
    <row r="121" s="1" customFormat="1" ht="20" customHeight="1" spans="1:2">
      <c r="A121" s="11" t="s">
        <v>95</v>
      </c>
      <c r="B121" s="10"/>
    </row>
    <row r="122" s="1" customFormat="1" ht="20" customHeight="1" spans="1:2">
      <c r="A122" s="11" t="s">
        <v>73</v>
      </c>
      <c r="B122" s="10"/>
    </row>
    <row r="123" s="1" customFormat="1" ht="20" customHeight="1" spans="1:2">
      <c r="A123" s="11" t="s">
        <v>96</v>
      </c>
      <c r="B123" s="10"/>
    </row>
    <row r="124" s="1" customFormat="1" ht="20" customHeight="1" spans="1:2">
      <c r="A124" s="14" t="s">
        <v>97</v>
      </c>
      <c r="B124" s="12"/>
    </row>
    <row r="125" s="1" customFormat="1" ht="20" customHeight="1" spans="1:2">
      <c r="A125" s="13" t="s">
        <v>98</v>
      </c>
      <c r="B125" s="12"/>
    </row>
    <row r="126" s="1" customFormat="1" ht="20" customHeight="1" spans="1:2">
      <c r="A126" s="13" t="s">
        <v>99</v>
      </c>
      <c r="B126" s="12"/>
    </row>
    <row r="127" s="1" customFormat="1" ht="20" customHeight="1" spans="1:2">
      <c r="A127" s="13" t="s">
        <v>100</v>
      </c>
      <c r="B127" s="12"/>
    </row>
    <row r="128" s="1" customFormat="1" ht="20" customHeight="1" spans="1:2">
      <c r="A128" s="13" t="s">
        <v>101</v>
      </c>
      <c r="B128" s="12"/>
    </row>
    <row r="129" s="1" customFormat="1" ht="20" customHeight="1" spans="1:2">
      <c r="A129" s="13" t="s">
        <v>102</v>
      </c>
      <c r="B129" s="12"/>
    </row>
    <row r="130" s="1" customFormat="1" ht="20" customHeight="1" spans="1:2">
      <c r="A130" s="13" t="s">
        <v>103</v>
      </c>
      <c r="B130" s="12"/>
    </row>
    <row r="131" s="1" customFormat="1" ht="20" customHeight="1" spans="1:2">
      <c r="A131" s="13" t="s">
        <v>104</v>
      </c>
      <c r="B131" s="12"/>
    </row>
    <row r="132" s="1" customFormat="1" ht="20" customHeight="1" spans="1:2">
      <c r="A132" s="13" t="s">
        <v>105</v>
      </c>
      <c r="B132" s="12"/>
    </row>
    <row r="133" s="1" customFormat="1" ht="20" customHeight="1" spans="1:2">
      <c r="A133" s="14" t="s">
        <v>106</v>
      </c>
      <c r="B133" s="12"/>
    </row>
    <row r="134" s="1" customFormat="1" ht="20" customHeight="1" spans="1:2">
      <c r="A134" s="13" t="s">
        <v>107</v>
      </c>
      <c r="B134" s="12"/>
    </row>
    <row r="135" s="1" customFormat="1" ht="20" customHeight="1" spans="1:2">
      <c r="A135" s="14" t="s">
        <v>108</v>
      </c>
      <c r="B135" s="10">
        <f>B136+B137+B138</f>
        <v>17062</v>
      </c>
    </row>
    <row r="136" s="1" customFormat="1" ht="20" customHeight="1" spans="1:2">
      <c r="A136" s="13" t="s">
        <v>109</v>
      </c>
      <c r="B136" s="12">
        <v>12764</v>
      </c>
    </row>
    <row r="137" s="1" customFormat="1" ht="20" customHeight="1" spans="1:2">
      <c r="A137" s="13" t="s">
        <v>110</v>
      </c>
      <c r="B137" s="12"/>
    </row>
    <row r="138" s="1" customFormat="1" ht="20" customHeight="1" spans="1:2">
      <c r="A138" s="13" t="s">
        <v>111</v>
      </c>
      <c r="B138" s="12">
        <v>4298</v>
      </c>
    </row>
    <row r="139" s="1" customFormat="1" ht="20" customHeight="1" spans="1:2">
      <c r="A139" s="14" t="s">
        <v>112</v>
      </c>
      <c r="B139" s="10">
        <v>20000</v>
      </c>
    </row>
    <row r="140" s="1" customFormat="1" ht="20" customHeight="1" spans="1:2">
      <c r="A140" s="14" t="s">
        <v>113</v>
      </c>
      <c r="B140" s="10">
        <v>150</v>
      </c>
    </row>
    <row r="141" s="1" customFormat="1" ht="20" customHeight="1" spans="1:2">
      <c r="A141" s="14" t="s">
        <v>114</v>
      </c>
      <c r="B141" s="12"/>
    </row>
    <row r="142" s="1" customFormat="1" ht="20" customHeight="1" spans="1:2">
      <c r="A142" s="14" t="s">
        <v>115</v>
      </c>
      <c r="B142" s="12"/>
    </row>
    <row r="143" s="1" customFormat="1" ht="20" customHeight="1" spans="1:2">
      <c r="A143" s="14" t="s">
        <v>116</v>
      </c>
      <c r="B143" s="12"/>
    </row>
    <row r="144" s="1" customFormat="1" ht="20" customHeight="1" spans="1:2">
      <c r="A144" s="15" t="s">
        <v>117</v>
      </c>
      <c r="B144" s="16">
        <f>B4+B20+B31+B89+B124+B133+B135+B139+B140+B141</f>
        <v>270022</v>
      </c>
    </row>
    <row r="145" s="1" customFormat="1" ht="20" customHeight="1" spans="1:2">
      <c r="A145" s="17" t="s">
        <v>118</v>
      </c>
      <c r="B145" s="16">
        <f>SUM(B146:B149)</f>
        <v>160980</v>
      </c>
    </row>
    <row r="146" s="1" customFormat="1" ht="20" customHeight="1" spans="1:2">
      <c r="A146" s="18" t="s">
        <v>119</v>
      </c>
      <c r="B146" s="18">
        <v>53952</v>
      </c>
    </row>
    <row r="147" s="1" customFormat="1" ht="20" customHeight="1" spans="1:2">
      <c r="A147" s="18" t="s">
        <v>120</v>
      </c>
      <c r="B147" s="18">
        <v>3000</v>
      </c>
    </row>
    <row r="148" s="1" customFormat="1" ht="20" customHeight="1" spans="1:2">
      <c r="A148" s="18" t="s">
        <v>121</v>
      </c>
      <c r="B148" s="18">
        <v>60000</v>
      </c>
    </row>
    <row r="149" s="1" customFormat="1" ht="20" customHeight="1" spans="1:2">
      <c r="A149" s="18" t="s">
        <v>122</v>
      </c>
      <c r="B149" s="18">
        <v>44028</v>
      </c>
    </row>
    <row r="150" s="1" customFormat="1" ht="20" customHeight="1" spans="1:2">
      <c r="A150" s="17" t="s">
        <v>123</v>
      </c>
      <c r="B150" s="17">
        <f>B151+B152</f>
        <v>9750</v>
      </c>
    </row>
    <row r="151" s="1" customFormat="1" ht="20" customHeight="1" spans="1:2">
      <c r="A151" s="19" t="s">
        <v>124</v>
      </c>
      <c r="B151" s="18">
        <v>9750</v>
      </c>
    </row>
    <row r="152" s="1" customFormat="1" ht="20" customHeight="1" spans="1:2">
      <c r="A152" s="19" t="s">
        <v>125</v>
      </c>
      <c r="B152" s="18"/>
    </row>
    <row r="153" s="1" customFormat="1" ht="20" customHeight="1" spans="1:2">
      <c r="A153" s="15" t="s">
        <v>126</v>
      </c>
      <c r="B153" s="16">
        <f>B144+B145+B150</f>
        <v>440752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2025-03-21T04:21:30Z</dcterms:created>
  <dcterms:modified xsi:type="dcterms:W3CDTF">2025-03-21T04:21:54Z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