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<sst xmlns="http://schemas.openxmlformats.org/spreadsheetml/2006/main" count="115" uniqueCount="115">
  <si>
    <t>二〇二四年市级一般公共预算收入安排情况表</t>
  </si>
  <si>
    <t>单位：万元</t>
  </si>
  <si>
    <r>
      <t>项</t>
    </r>
    <r>
      <rPr>
        <b/>
        <sz val="12"/>
        <rFont val="宋体"/>
        <charset val="134"/>
      </rPr>
      <t>目</t>
    </r>
  </si>
  <si>
    <t>预算数</t>
  </si>
  <si>
    <t>一、税收收入</t>
  </si>
  <si>
    <t xml:space="preserve">    增值税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</si>
  <si>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</si>
  <si>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</si>
  <si>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</si>
  <si>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</si>
  <si>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</si>
  <si>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</si>
  <si>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</si>
  <si>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</si>
  <si>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</si>
  <si>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</si>
  <si>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</si>
  <si>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</si>
  <si>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</si>
  <si>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</si>
  <si>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</si>
  <si>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</si>
  <si>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</si>
  <si>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</si>
  <si>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</si>
  <si>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</si>
  <si>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</si>
  <si>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</si>
  <si>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</si>
  <si>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</si>
  <si>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>收入合计</t>
  </si>
  <si>
    <t>转移性收入</t>
  </si>
  <si>
    <t xml:space="preserve">  上级补助收入</t>
  </si>
  <si>
    <t xml:space="preserve">    返还性收入</t>
  </si>
  <si>
    <t xml:space="preserve">      所得税基数返还收入 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</si>
  <si>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</si>
  <si>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</si>
  <si>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</si>
  <si>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增值税“五五分享”税收返还收入</t>
  </si>
  <si>
    <t xml:space="preserve">      其他返还性收入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</si>
  <si>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</si>
  <si>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</si>
  <si>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</si>
  <si>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</si>
  <si>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</si>
  <si>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</si>
  <si>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</si>
  <si>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</si>
  <si>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</si>
  <si>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</si>
  <si>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</si>
  <si>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</si>
  <si>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边境地区转移支付收入</t>
  </si>
  <si>
    <t xml:space="preserve">      欠发达地区转移支付收入</t>
  </si>
  <si>
    <t xml:space="preserve">      一般公共服务共同财政事权转移支付收入</t>
  </si>
  <si>
    <t xml:space="preserve">      外交共同财政事权转移支付收入</t>
  </si>
  <si>
    <t xml:space="preserve">      国防共同财政事权转移支付收入</t>
  </si>
  <si>
    <t xml:space="preserve">      公共安全共同财政事权转移支付收入</t>
  </si>
  <si>
    <t xml:space="preserve">      教育共同财政事权转移支付收入</t>
  </si>
  <si>
    <t xml:space="preserve">      科学技术共同财政事权转移支付收入</t>
  </si>
  <si>
    <t xml:space="preserve">      文化旅游体育与传媒共同财政事权转移支付收入</t>
  </si>
  <si>
    <t xml:space="preserve">      社会保障和就业共同财政事权转移支付收入</t>
  </si>
  <si>
    <t xml:space="preserve">      医疗卫生共同财政事权转移支付收入</t>
  </si>
  <si>
    <t xml:space="preserve">      节能环保共同财政事权转移支付收入</t>
  </si>
  <si>
    <t xml:space="preserve">      城乡社区共同财政事权转移支付收入</t>
  </si>
  <si>
    <t xml:space="preserve">      农林水共同财政事权转移支付收入</t>
  </si>
  <si>
    <t xml:space="preserve">      交通运输共同财政事权转移支付收入</t>
  </si>
  <si>
    <t xml:space="preserve">      资源勘探工业信息等共同财政事权转移支付收入</t>
  </si>
  <si>
    <t xml:space="preserve">      商业服务业等共同财政事权转移支付收入</t>
  </si>
  <si>
    <t xml:space="preserve">      金融共同财政事权转移支付收入</t>
  </si>
  <si>
    <t xml:space="preserve">      自然资源海洋气象等共同财政事权转移支付收入</t>
  </si>
  <si>
    <t xml:space="preserve">      住房保障共同财政事权转移支付收入</t>
  </si>
  <si>
    <t xml:space="preserve">      粮油物资储备共同财政事权转移支付收入</t>
  </si>
  <si>
    <t xml:space="preserve">      灾害防治及应急管理共同财政事权转移支付收入</t>
  </si>
  <si>
    <t xml:space="preserve">      其他共同财政事权转移支付收入</t>
  </si>
  <si>
    <t xml:space="preserve">      其他一般性转移支付收入</t>
  </si>
  <si>
    <t xml:space="preserve">    专项转移支付收入</t>
  </si>
  <si>
    <t xml:space="preserve">      一般公共服务</t>
  </si>
  <si>
    <t xml:space="preserve">      外交</t>
  </si>
  <si>
    <t xml:space="preserve">      国防</t>
  </si>
  <si>
    <t xml:space="preserve">      公共安全</t>
  </si>
  <si>
    <t xml:space="preserve">      教育</t>
  </si>
  <si>
    <t xml:space="preserve">      科学技术</t>
  </si>
  <si>
    <t xml:space="preserve">      文化旅游体育与传媒</t>
  </si>
  <si>
    <t xml:space="preserve">      社会保障和就业</t>
  </si>
  <si>
    <t xml:space="preserve">      卫生健康</t>
  </si>
  <si>
    <t xml:space="preserve">      节能环保</t>
  </si>
  <si>
    <t xml:space="preserve">      城乡社区</t>
  </si>
  <si>
    <t xml:space="preserve">      农林水</t>
  </si>
  <si>
    <t xml:space="preserve">      交通运输</t>
  </si>
  <si>
    <t xml:space="preserve">      资源勘探工业信息等</t>
  </si>
  <si>
    <t xml:space="preserve">      商业服务业等</t>
  </si>
  <si>
    <t xml:space="preserve">      金融</t>
  </si>
  <si>
    <t xml:space="preserve">      自然资源海洋气象等</t>
  </si>
  <si>
    <t xml:space="preserve">      住房保障</t>
  </si>
  <si>
    <t xml:space="preserve">      粮油物资储备</t>
  </si>
  <si>
    <t xml:space="preserve">      灾害防治及应急管理</t>
  </si>
  <si>
    <t xml:space="preserve">      其他收入</t>
  </si>
  <si>
    <t xml:space="preserve">  下级上解收入</t>
  </si>
  <si>
    <t xml:space="preserve">    体制上解收入</t>
  </si>
  <si>
    <t xml:space="preserve">    专项上解收入</t>
  </si>
  <si>
    <t xml:space="preserve">  待偿债置换一般债券上年结余</t>
  </si>
  <si>
    <t xml:space="preserve">  上年结余收入</t>
  </si>
  <si>
    <t xml:space="preserve">  调入资金</t>
  </si>
  <si>
    <t xml:space="preserve">    从政府性基金预算调入</t>
  </si>
  <si>
    <t xml:space="preserve">      其中：从抗疫特别国债调入</t>
  </si>
  <si>
    <t xml:space="preserve">    从国有资本经营预算调入</t>
  </si>
  <si>
    <t xml:space="preserve">    从其他资金调入</t>
  </si>
  <si>
    <t xml:space="preserve">  地方政府一般债务收入</t>
  </si>
  <si>
    <t xml:space="preserve">  地方政府一般债务转贷收入</t>
  </si>
  <si>
    <t xml:space="preserve">  接受其他地区援助收入</t>
  </si>
  <si>
    <t xml:space="preserve">  动用预算稳定调节基金</t>
  </si>
  <si>
    <t xml:space="preserve">  省补助计划单列市收入</t>
  </si>
  <si>
    <t xml:space="preserve">  计划单列市上解省收入</t>
  </si>
  <si>
    <t>收入总计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</si>
</sst>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%"/>
  </numFmts>
  <fonts count="28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黑体"/>
      <family val="3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/>
    <xf numFmtId="0" fontId="20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44" applyFont="1" applyFill="1" applyAlignment="1">
      <alignment vertical="center"/>
    </xf>
    <xf numFmtId="0" fontId="2" fillId="0" borderId="0" xfId="44" applyFont="1" applyFill="1" applyAlignment="1">
      <alignment vertical="center"/>
    </xf>
    <xf numFmtId="0" fontId="3" fillId="0" borderId="0" xfId="44" applyFont="1" applyFill="1" applyAlignment="1">
      <alignment vertical="center"/>
    </xf>
    <xf numFmtId="0" fontId="2" fillId="0" borderId="0" xfId="44" applyNumberFormat="1" applyFont="1" applyFill="1" applyAlignment="1">
      <alignment horizontal="right" vertical="center"/>
    </xf>
    <xf numFmtId="0" fontId="4" fillId="0" borderId="0" xfId="44" applyFont="1" applyFill="1" applyAlignment="1">
      <alignment horizontal="center" vertical="center"/>
    </xf>
    <xf numFmtId="0" fontId="4" fillId="0" borderId="0" xfId="44" applyNumberFormat="1" applyFont="1" applyFill="1" applyAlignment="1">
      <alignment horizontal="righ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right" vertical="center"/>
    </xf>
    <xf numFmtId="0" fontId="6" fillId="0" borderId="1" xfId="0" applyNumberFormat="1" applyFont="1" applyFill="1" applyBorder="1" applyAlignment="1">
      <alignment horizontal="distributed" vertical="center"/>
    </xf>
    <xf numFmtId="0" fontId="6" fillId="0" borderId="1" xfId="0" applyNumberFormat="1" applyFont="1" applyFill="1" applyBorder="1" applyAlignment="1">
      <alignment horizontal="right" vertical="center"/>
    </xf>
    <xf numFmtId="176" fontId="2" fillId="0" borderId="0" xfId="11" applyNumberFormat="1" applyFont="1" applyFill="1" applyBorder="1" applyAlignment="1" applyProtection="1">
      <alignment vertical="center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0" fontId="6" fillId="0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left" vertical="center"/>
      <protection locked="0"/>
    </xf>
    <xf numFmtId="0" fontId="5" fillId="0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3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 applyProtection="1">
      <alignment horizontal="distributed" vertical="center" indent="2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?鹎%U龡&amp;H齲_x0001_C铣_x0014__x0007__x0001__x0001_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"/>
  <sheetViews>
    <sheetView tabSelected="1" workbookViewId="0">
      <selection activeCell="A7" sqref="A7"/>
    </sheetView>
  </sheetViews>
  <sheetFormatPr defaultColWidth="9" defaultRowHeight="14.25" outlineLevelCol="3"/>
  <cols>
    <col min="1" max="1" width="55.625" style="2" customWidth="1"/>
    <col min="2" max="2" width="20.625" style="4" customWidth="1"/>
    <col min="3" max="3" width="9" style="2"/>
    <col min="4" max="4" width="12.625" style="2"/>
    <col min="5" max="16384" width="9" style="2"/>
  </cols>
  <sheetData>
    <row r="1" s="1" customFormat="1" ht="20.25" spans="1:2">
      <c r="A1" s="5" t="s">
        <v>0</v>
      </c>
      <c r="B1" s="6"/>
    </row>
    <row r="2" s="2" customFormat="1" ht="20.25" customHeight="1" spans="1:2">
      <c r="A2" s="1"/>
      <c r="B2" s="4" t="s">
        <v>1</v>
      </c>
    </row>
    <row r="3" s="2" customFormat="1" ht="20" customHeight="1" spans="1:2">
      <c r="A3" s="7" t="s">
        <v>2</v>
      </c>
      <c r="B3" s="8" t="s">
        <v>3</v>
      </c>
    </row>
    <row r="4" s="2" customFormat="1" ht="18" customHeight="1" spans="1:2">
      <c r="A4" s="9" t="s">
        <v>4</v>
      </c>
      <c r="B4" s="10">
        <f>SUM(B5:B20)</f>
        <v>60000</v>
      </c>
    </row>
    <row r="5" s="2" customFormat="1" ht="18" customHeight="1" spans="1:2">
      <c r="A5" s="9" t="s">
        <v>5</v>
      </c>
      <c r="B5" s="11">
        <v>19400</v>
      </c>
    </row>
    <row r="6" s="2" customFormat="1" ht="18" customHeight="1" spans="1:2">
      <c r="A6" s="9" t="s">
        <v>6</v>
      </c>
      <c r="B6" s="11">
        <v>6500</v>
      </c>
    </row>
    <row r="7" s="2" customFormat="1" ht="18" customHeight="1" spans="1:2">
      <c r="A7" s="9" t="s">
        <v>7</v>
      </c>
      <c r="B7" s="11"/>
    </row>
    <row r="8" s="2" customFormat="1" ht="18" customHeight="1" spans="1:2">
      <c r="A8" s="9" t="s">
        <v>8</v>
      </c>
      <c r="B8" s="11">
        <v>4000</v>
      </c>
    </row>
    <row r="9" s="2" customFormat="1" ht="18" customHeight="1" spans="1:2">
      <c r="A9" s="9" t="s">
        <v>9</v>
      </c>
      <c r="B9" s="11">
        <v>1300</v>
      </c>
    </row>
    <row r="10" s="2" customFormat="1" ht="18" customHeight="1" spans="1:2">
      <c r="A10" s="9" t="s">
        <v>10</v>
      </c>
      <c r="B10" s="11">
        <v>5000</v>
      </c>
    </row>
    <row r="11" s="2" customFormat="1" ht="18" customHeight="1" spans="1:2">
      <c r="A11" s="9" t="s">
        <v>11</v>
      </c>
      <c r="B11" s="11">
        <v>5200</v>
      </c>
    </row>
    <row r="12" s="2" customFormat="1" ht="18" customHeight="1" spans="1:2">
      <c r="A12" s="9" t="s">
        <v>12</v>
      </c>
      <c r="B12" s="11">
        <v>4000</v>
      </c>
    </row>
    <row r="13" s="2" customFormat="1" ht="18" customHeight="1" spans="1:2">
      <c r="A13" s="9" t="s">
        <v>13</v>
      </c>
      <c r="B13" s="11">
        <v>8000</v>
      </c>
    </row>
    <row r="14" s="2" customFormat="1" ht="18" customHeight="1" spans="1:2">
      <c r="A14" s="9" t="s">
        <v>14</v>
      </c>
      <c r="B14" s="11">
        <v>2000</v>
      </c>
    </row>
    <row r="15" s="2" customFormat="1" ht="18" customHeight="1" spans="1:2">
      <c r="A15" s="9" t="s">
        <v>15</v>
      </c>
      <c r="B15" s="11">
        <v>1100</v>
      </c>
    </row>
    <row r="16" s="2" customFormat="1" ht="18" customHeight="1" spans="1:2">
      <c r="A16" s="9" t="s">
        <v>16</v>
      </c>
      <c r="B16" s="11"/>
    </row>
    <row r="17" s="2" customFormat="1" ht="18" customHeight="1" spans="1:2">
      <c r="A17" s="9" t="s">
        <v>17</v>
      </c>
      <c r="B17" s="11">
        <v>1600</v>
      </c>
    </row>
    <row r="18" s="2" customFormat="1" ht="18" customHeight="1" spans="1:2">
      <c r="A18" s="9" t="s">
        <v>18</v>
      </c>
      <c r="B18" s="11"/>
    </row>
    <row r="19" s="2" customFormat="1" ht="18" customHeight="1" spans="1:2">
      <c r="A19" s="9" t="s">
        <v>19</v>
      </c>
      <c r="B19" s="11">
        <v>1900</v>
      </c>
    </row>
    <row r="20" s="2" customFormat="1" ht="18" customHeight="1" spans="1:2">
      <c r="A20" s="9" t="s">
        <v>20</v>
      </c>
      <c r="B20" s="12"/>
    </row>
    <row r="21" s="2" customFormat="1" ht="18" customHeight="1" spans="1:2">
      <c r="A21" s="9" t="s">
        <v>21</v>
      </c>
      <c r="B21" s="10">
        <f>SUM(B22:B29)</f>
        <v>111700</v>
      </c>
    </row>
    <row r="22" s="2" customFormat="1" ht="18" customHeight="1" spans="1:2">
      <c r="A22" s="9" t="s">
        <v>22</v>
      </c>
      <c r="B22" s="11">
        <v>8000</v>
      </c>
    </row>
    <row r="23" s="2" customFormat="1" ht="18" customHeight="1" spans="1:2">
      <c r="A23" s="9" t="s">
        <v>23</v>
      </c>
      <c r="B23" s="11">
        <v>16000</v>
      </c>
    </row>
    <row r="24" s="2" customFormat="1" ht="18" customHeight="1" spans="1:2">
      <c r="A24" s="9" t="s">
        <v>24</v>
      </c>
      <c r="B24" s="11">
        <v>45000</v>
      </c>
    </row>
    <row r="25" s="2" customFormat="1" ht="18" customHeight="1" spans="1:2">
      <c r="A25" s="9" t="s">
        <v>25</v>
      </c>
      <c r="B25" s="11"/>
    </row>
    <row r="26" s="2" customFormat="1" ht="18" customHeight="1" spans="1:2">
      <c r="A26" s="9" t="s">
        <v>26</v>
      </c>
      <c r="B26" s="11">
        <v>26700</v>
      </c>
    </row>
    <row r="27" s="2" customFormat="1" ht="18" customHeight="1" spans="1:2">
      <c r="A27" s="9" t="s">
        <v>27</v>
      </c>
      <c r="B27" s="11"/>
    </row>
    <row r="28" s="2" customFormat="1" ht="18" customHeight="1" spans="1:2">
      <c r="A28" s="9" t="s">
        <v>28</v>
      </c>
      <c r="B28" s="13">
        <v>16000</v>
      </c>
    </row>
    <row r="29" s="2" customFormat="1" ht="18" customHeight="1" spans="1:2">
      <c r="A29" s="9" t="s">
        <v>29</v>
      </c>
      <c r="B29" s="12"/>
    </row>
    <row r="30" s="2" customFormat="1" ht="18" customHeight="1" spans="1:4">
      <c r="A30" s="14" t="s">
        <v>30</v>
      </c>
      <c r="B30" s="15">
        <f>B4+B21</f>
        <v>171700</v>
      </c>
      <c r="D30" s="16"/>
    </row>
    <row r="31" s="3" customFormat="1" ht="18" customHeight="1" spans="1:2">
      <c r="A31" s="17" t="s">
        <v>31</v>
      </c>
      <c r="B31" s="18">
        <f>B32+B98+B101+B102+B103+B108+B109+B110+B111+B112+B113</f>
        <v>635294</v>
      </c>
    </row>
    <row r="32" s="2" customFormat="1" ht="18" customHeight="1" spans="1:2">
      <c r="A32" s="19" t="s">
        <v>32</v>
      </c>
      <c r="B32" s="20">
        <f>B33+B40+B76</f>
        <v>381957</v>
      </c>
    </row>
    <row r="33" s="2" customFormat="1" ht="18" customHeight="1" spans="1:2">
      <c r="A33" s="19" t="s">
        <v>33</v>
      </c>
      <c r="B33" s="20">
        <f>SUM(B34:B39)</f>
        <v>170932</v>
      </c>
    </row>
    <row r="34" s="2" customFormat="1" ht="18" customHeight="1" spans="1:2">
      <c r="A34" s="21" t="s">
        <v>34</v>
      </c>
      <c r="B34" s="20">
        <v>1781</v>
      </c>
    </row>
    <row r="35" s="2" customFormat="1" ht="18" customHeight="1" spans="1:2">
      <c r="A35" s="21" t="s">
        <v>35</v>
      </c>
      <c r="B35" s="20">
        <v>1649</v>
      </c>
    </row>
    <row r="36" s="2" customFormat="1" ht="18" customHeight="1" spans="1:2">
      <c r="A36" s="21" t="s">
        <v>36</v>
      </c>
      <c r="B36" s="20">
        <v>13866</v>
      </c>
    </row>
    <row r="37" s="2" customFormat="1" ht="18" customHeight="1" spans="1:2">
      <c r="A37" s="21" t="s">
        <v>37</v>
      </c>
      <c r="B37" s="20">
        <v>637</v>
      </c>
    </row>
    <row r="38" s="2" customFormat="1" ht="18" customHeight="1" spans="1:2">
      <c r="A38" s="21" t="s">
        <v>38</v>
      </c>
      <c r="B38" s="20">
        <v>69080</v>
      </c>
    </row>
    <row r="39" s="2" customFormat="1" ht="18" customHeight="1" spans="1:2">
      <c r="A39" s="21" t="s">
        <v>39</v>
      </c>
      <c r="B39" s="20">
        <v>83919</v>
      </c>
    </row>
    <row r="40" s="2" customFormat="1" ht="18" customHeight="1" spans="1:2">
      <c r="A40" s="21" t="s">
        <v>40</v>
      </c>
      <c r="B40" s="20">
        <f>SUM(B41:B75)</f>
        <v>189716</v>
      </c>
    </row>
    <row r="41" s="2" customFormat="1" ht="18" customHeight="1" spans="1:2">
      <c r="A41" s="21" t="s">
        <v>41</v>
      </c>
      <c r="B41" s="20"/>
    </row>
    <row r="42" s="2" customFormat="1" ht="18" customHeight="1" spans="1:2">
      <c r="A42" s="22" t="s">
        <v>42</v>
      </c>
      <c r="B42" s="20">
        <v>41964</v>
      </c>
    </row>
    <row r="43" s="2" customFormat="1" ht="18" customHeight="1" spans="1:2">
      <c r="A43" s="23" t="s">
        <v>43</v>
      </c>
      <c r="B43" s="20">
        <v>23786</v>
      </c>
    </row>
    <row r="44" s="2" customFormat="1" ht="18" customHeight="1" spans="1:2">
      <c r="A44" s="23" t="s">
        <v>44</v>
      </c>
      <c r="B44" s="20">
        <v>5225</v>
      </c>
    </row>
    <row r="45" s="2" customFormat="1" ht="18" customHeight="1" spans="1:2">
      <c r="A45" s="23" t="s">
        <v>45</v>
      </c>
      <c r="B45" s="20">
        <v>15560</v>
      </c>
    </row>
    <row r="46" s="2" customFormat="1" ht="18" customHeight="1" spans="1:2">
      <c r="A46" s="23" t="s">
        <v>46</v>
      </c>
      <c r="B46" s="20"/>
    </row>
    <row r="47" s="2" customFormat="1" ht="18" customHeight="1" spans="1:2">
      <c r="A47" s="23" t="s">
        <v>47</v>
      </c>
      <c r="B47" s="20"/>
    </row>
    <row r="48" s="2" customFormat="1" ht="18" customHeight="1" spans="1:2">
      <c r="A48" s="23" t="s">
        <v>48</v>
      </c>
      <c r="B48" s="20">
        <v>2969</v>
      </c>
    </row>
    <row r="49" s="2" customFormat="1" ht="18" customHeight="1" spans="1:2">
      <c r="A49" s="23" t="s">
        <v>49</v>
      </c>
      <c r="B49" s="20">
        <v>47157</v>
      </c>
    </row>
    <row r="50" s="2" customFormat="1" ht="18" customHeight="1" spans="1:2">
      <c r="A50" s="23" t="s">
        <v>50</v>
      </c>
      <c r="B50" s="20">
        <v>5230</v>
      </c>
    </row>
    <row r="51" s="2" customFormat="1" ht="18" customHeight="1" spans="1:2">
      <c r="A51" s="23" t="s">
        <v>51</v>
      </c>
      <c r="B51" s="20"/>
    </row>
    <row r="52" s="2" customFormat="1" ht="18" customHeight="1" spans="1:2">
      <c r="A52" s="23" t="s">
        <v>52</v>
      </c>
      <c r="B52" s="20"/>
    </row>
    <row r="53" s="2" customFormat="1" ht="18" customHeight="1" spans="1:2">
      <c r="A53" s="23" t="s">
        <v>53</v>
      </c>
      <c r="B53" s="20">
        <v>11134</v>
      </c>
    </row>
    <row r="54" s="2" customFormat="1" ht="18" customHeight="1" spans="1:2">
      <c r="A54" s="24" t="s">
        <v>54</v>
      </c>
      <c r="B54" s="25">
        <v>70</v>
      </c>
    </row>
    <row r="55" s="2" customFormat="1" ht="18" customHeight="1" spans="1:2">
      <c r="A55" s="24" t="s">
        <v>55</v>
      </c>
      <c r="B55" s="25"/>
    </row>
    <row r="56" s="2" customFormat="1" ht="18" customHeight="1" spans="1:2">
      <c r="A56" s="24" t="s">
        <v>56</v>
      </c>
      <c r="B56" s="25">
        <v>54</v>
      </c>
    </row>
    <row r="57" s="2" customFormat="1" ht="18" customHeight="1" spans="1:2">
      <c r="A57" s="24" t="s">
        <v>57</v>
      </c>
      <c r="B57" s="25"/>
    </row>
    <row r="58" s="2" customFormat="1" ht="18" customHeight="1" spans="1:2">
      <c r="A58" s="24" t="s">
        <v>58</v>
      </c>
      <c r="B58" s="25">
        <f>4575+2330+3327</f>
        <v>10232</v>
      </c>
    </row>
    <row r="59" s="2" customFormat="1" ht="18" customHeight="1" spans="1:2">
      <c r="A59" s="24" t="s">
        <v>59</v>
      </c>
      <c r="B59" s="25"/>
    </row>
    <row r="60" s="2" customFormat="1" ht="18" customHeight="1" spans="1:2">
      <c r="A60" s="24" t="s">
        <v>60</v>
      </c>
      <c r="B60" s="25">
        <v>800</v>
      </c>
    </row>
    <row r="61" s="2" customFormat="1" ht="18" customHeight="1" spans="1:2">
      <c r="A61" s="24" t="s">
        <v>61</v>
      </c>
      <c r="B61" s="25"/>
    </row>
    <row r="62" s="2" customFormat="1" ht="18" customHeight="1" spans="1:2">
      <c r="A62" s="24" t="s">
        <v>62</v>
      </c>
      <c r="B62" s="25"/>
    </row>
    <row r="63" s="2" customFormat="1" ht="18" customHeight="1" spans="1:2">
      <c r="A63" s="24" t="s">
        <v>63</v>
      </c>
      <c r="B63" s="25"/>
    </row>
    <row r="64" s="2" customFormat="1" ht="18" customHeight="1" spans="1:2">
      <c r="A64" s="24" t="s">
        <v>64</v>
      </c>
      <c r="B64" s="25"/>
    </row>
    <row r="65" s="2" customFormat="1" ht="18" customHeight="1" spans="1:2">
      <c r="A65" s="24" t="s">
        <v>65</v>
      </c>
      <c r="B65" s="25">
        <v>25535</v>
      </c>
    </row>
    <row r="66" s="2" customFormat="1" ht="18" customHeight="1" spans="1:2">
      <c r="A66" s="24" t="s">
        <v>66</v>
      </c>
      <c r="B66" s="25"/>
    </row>
    <row r="67" s="2" customFormat="1" ht="18" customHeight="1" spans="1:2">
      <c r="A67" s="24" t="s">
        <v>67</v>
      </c>
      <c r="B67" s="25"/>
    </row>
    <row r="68" s="2" customFormat="1" ht="18" customHeight="1" spans="1:2">
      <c r="A68" s="24" t="s">
        <v>68</v>
      </c>
      <c r="B68" s="25"/>
    </row>
    <row r="69" s="2" customFormat="1" ht="18" customHeight="1" spans="1:2">
      <c r="A69" s="24" t="s">
        <v>69</v>
      </c>
      <c r="B69" s="25"/>
    </row>
    <row r="70" s="2" customFormat="1" ht="18" customHeight="1" spans="1:2">
      <c r="A70" s="24" t="s">
        <v>70</v>
      </c>
      <c r="B70" s="25"/>
    </row>
    <row r="71" s="2" customFormat="1" ht="18" customHeight="1" spans="1:2">
      <c r="A71" s="24" t="s">
        <v>71</v>
      </c>
      <c r="B71" s="25"/>
    </row>
    <row r="72" s="2" customFormat="1" ht="18" customHeight="1" spans="1:2">
      <c r="A72" s="24" t="s">
        <v>72</v>
      </c>
      <c r="B72" s="25"/>
    </row>
    <row r="73" s="2" customFormat="1" ht="18" customHeight="1" spans="1:2">
      <c r="A73" s="24" t="s">
        <v>73</v>
      </c>
      <c r="B73" s="25"/>
    </row>
    <row r="74" s="2" customFormat="1" ht="18" customHeight="1" spans="1:2">
      <c r="A74" s="24" t="s">
        <v>74</v>
      </c>
      <c r="B74" s="25"/>
    </row>
    <row r="75" s="2" customFormat="1" ht="18" customHeight="1" spans="1:2">
      <c r="A75" s="23" t="s">
        <v>75</v>
      </c>
      <c r="B75" s="20"/>
    </row>
    <row r="76" s="2" customFormat="1" ht="18" customHeight="1" spans="1:2">
      <c r="A76" s="23" t="s">
        <v>76</v>
      </c>
      <c r="B76" s="20">
        <f>SUM(B77:B97)</f>
        <v>21309</v>
      </c>
    </row>
    <row r="77" s="2" customFormat="1" ht="18" customHeight="1" spans="1:2">
      <c r="A77" s="23" t="s">
        <v>77</v>
      </c>
      <c r="B77" s="20">
        <v>165</v>
      </c>
    </row>
    <row r="78" s="2" customFormat="1" ht="18" customHeight="1" spans="1:2">
      <c r="A78" s="23" t="s">
        <v>78</v>
      </c>
      <c r="B78" s="20"/>
    </row>
    <row r="79" s="2" customFormat="1" ht="18" customHeight="1" spans="1:2">
      <c r="A79" s="23" t="s">
        <v>79</v>
      </c>
      <c r="B79" s="20"/>
    </row>
    <row r="80" s="2" customFormat="1" ht="18" customHeight="1" spans="1:2">
      <c r="A80" s="23" t="s">
        <v>80</v>
      </c>
      <c r="B80" s="20"/>
    </row>
    <row r="81" s="2" customFormat="1" ht="18" customHeight="1" spans="1:2">
      <c r="A81" s="23" t="s">
        <v>81</v>
      </c>
      <c r="B81" s="20"/>
    </row>
    <row r="82" s="2" customFormat="1" ht="18" customHeight="1" spans="1:2">
      <c r="A82" s="23" t="s">
        <v>82</v>
      </c>
      <c r="B82" s="20"/>
    </row>
    <row r="83" s="2" customFormat="1" ht="18" customHeight="1" spans="1:2">
      <c r="A83" s="23" t="s">
        <v>83</v>
      </c>
      <c r="B83" s="20"/>
    </row>
    <row r="84" s="2" customFormat="1" ht="18" customHeight="1" spans="1:2">
      <c r="A84" s="23" t="s">
        <v>84</v>
      </c>
      <c r="B84" s="20"/>
    </row>
    <row r="85" s="2" customFormat="1" ht="18" customHeight="1" spans="1:2">
      <c r="A85" s="23" t="s">
        <v>85</v>
      </c>
      <c r="B85" s="20"/>
    </row>
    <row r="86" s="2" customFormat="1" ht="18" customHeight="1" spans="1:2">
      <c r="A86" s="23" t="s">
        <v>86</v>
      </c>
      <c r="B86" s="20">
        <v>7648</v>
      </c>
    </row>
    <row r="87" s="2" customFormat="1" ht="18" customHeight="1" spans="1:2">
      <c r="A87" s="23" t="s">
        <v>87</v>
      </c>
      <c r="B87" s="20"/>
    </row>
    <row r="88" s="2" customFormat="1" ht="18" customHeight="1" spans="1:2">
      <c r="A88" s="23" t="s">
        <v>88</v>
      </c>
      <c r="B88" s="20">
        <v>8740</v>
      </c>
    </row>
    <row r="89" s="2" customFormat="1" ht="18" customHeight="1" spans="1:2">
      <c r="A89" s="23" t="s">
        <v>89</v>
      </c>
      <c r="B89" s="20"/>
    </row>
    <row r="90" s="2" customFormat="1" ht="18" customHeight="1" spans="1:2">
      <c r="A90" s="23" t="s">
        <v>90</v>
      </c>
      <c r="B90" s="20">
        <v>3000</v>
      </c>
    </row>
    <row r="91" s="2" customFormat="1" ht="18" customHeight="1" spans="1:2">
      <c r="A91" s="23" t="s">
        <v>91</v>
      </c>
      <c r="B91" s="20">
        <v>1421</v>
      </c>
    </row>
    <row r="92" s="2" customFormat="1" ht="18" customHeight="1" spans="1:2">
      <c r="A92" s="23" t="s">
        <v>92</v>
      </c>
      <c r="B92" s="20"/>
    </row>
    <row r="93" s="2" customFormat="1" ht="18" customHeight="1" spans="1:2">
      <c r="A93" s="23" t="s">
        <v>93</v>
      </c>
      <c r="B93" s="20"/>
    </row>
    <row r="94" s="2" customFormat="1" ht="18" customHeight="1" spans="1:2">
      <c r="A94" s="23" t="s">
        <v>94</v>
      </c>
      <c r="B94" s="20"/>
    </row>
    <row r="95" s="2" customFormat="1" ht="18" customHeight="1" spans="1:2">
      <c r="A95" s="23" t="s">
        <v>95</v>
      </c>
      <c r="B95" s="20"/>
    </row>
    <row r="96" s="2" customFormat="1" ht="18" customHeight="1" spans="1:2">
      <c r="A96" s="23" t="s">
        <v>96</v>
      </c>
      <c r="B96" s="20">
        <v>245</v>
      </c>
    </row>
    <row r="97" s="2" customFormat="1" ht="18" customHeight="1" spans="1:2">
      <c r="A97" s="26" t="s">
        <v>97</v>
      </c>
      <c r="B97" s="20">
        <v>90</v>
      </c>
    </row>
    <row r="98" s="2" customFormat="1" ht="18" customHeight="1" spans="1:2">
      <c r="A98" s="26" t="s">
        <v>98</v>
      </c>
      <c r="B98" s="20">
        <f>B99+B100</f>
        <v>77794</v>
      </c>
    </row>
    <row r="99" s="2" customFormat="1" ht="18" customHeight="1" spans="1:2">
      <c r="A99" s="26" t="s">
        <v>99</v>
      </c>
      <c r="B99" s="20">
        <v>384</v>
      </c>
    </row>
    <row r="100" s="2" customFormat="1" ht="18" customHeight="1" spans="1:2">
      <c r="A100" s="26" t="s">
        <v>100</v>
      </c>
      <c r="B100" s="20">
        <v>77410</v>
      </c>
    </row>
    <row r="101" s="2" customFormat="1" ht="18" customHeight="1" spans="1:2">
      <c r="A101" s="26" t="s">
        <v>101</v>
      </c>
      <c r="B101" s="20"/>
    </row>
    <row r="102" s="2" customFormat="1" ht="18" customHeight="1" spans="1:2">
      <c r="A102" s="21" t="s">
        <v>102</v>
      </c>
      <c r="B102" s="20">
        <v>29583</v>
      </c>
    </row>
    <row r="103" s="2" customFormat="1" ht="18" customHeight="1" spans="1:2">
      <c r="A103" s="21" t="s">
        <v>103</v>
      </c>
      <c r="B103" s="20">
        <f>B104+B106+B107</f>
        <v>90960</v>
      </c>
    </row>
    <row r="104" s="2" customFormat="1" ht="18" customHeight="1" spans="1:2">
      <c r="A104" s="21" t="s">
        <v>104</v>
      </c>
      <c r="B104" s="20">
        <v>60000</v>
      </c>
    </row>
    <row r="105" s="2" customFormat="1" ht="18" customHeight="1" spans="1:2">
      <c r="A105" s="26" t="s">
        <v>105</v>
      </c>
      <c r="B105" s="20"/>
    </row>
    <row r="106" s="2" customFormat="1" ht="18" customHeight="1" spans="1:2">
      <c r="A106" s="21" t="s">
        <v>106</v>
      </c>
      <c r="B106" s="20">
        <v>960</v>
      </c>
    </row>
    <row r="107" s="2" customFormat="1" ht="18" customHeight="1" spans="1:2">
      <c r="A107" s="21" t="s">
        <v>107</v>
      </c>
      <c r="B107" s="20">
        <v>30000</v>
      </c>
    </row>
    <row r="108" s="2" customFormat="1" ht="18" customHeight="1" spans="1:2">
      <c r="A108" s="21" t="s">
        <v>108</v>
      </c>
      <c r="B108" s="20"/>
    </row>
    <row r="109" s="2" customFormat="1" ht="18" customHeight="1" spans="1:2">
      <c r="A109" s="21" t="s">
        <v>109</v>
      </c>
      <c r="B109" s="20"/>
    </row>
    <row r="110" s="2" customFormat="1" ht="18" customHeight="1" spans="1:2">
      <c r="A110" s="21" t="s">
        <v>110</v>
      </c>
      <c r="B110" s="20"/>
    </row>
    <row r="111" s="2" customFormat="1" ht="18" customHeight="1" spans="1:2">
      <c r="A111" s="21" t="s">
        <v>111</v>
      </c>
      <c r="B111" s="20">
        <v>55000</v>
      </c>
    </row>
    <row r="112" s="2" customFormat="1" ht="18" customHeight="1" spans="1:2">
      <c r="A112" s="26" t="s">
        <v>112</v>
      </c>
      <c r="B112" s="20"/>
    </row>
    <row r="113" s="2" customFormat="1" ht="18" customHeight="1" spans="1:2">
      <c r="A113" s="26" t="s">
        <v>113</v>
      </c>
      <c r="B113" s="20"/>
    </row>
    <row r="114" s="2" customFormat="1" ht="18" customHeight="1" spans="1:2">
      <c r="A114" s="27" t="s">
        <v>114</v>
      </c>
      <c r="B114" s="18">
        <f>B30+B31</f>
        <v>806994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2025-03-21T04:05:16Z</dcterms:created>
  <dcterms:modified xsi:type="dcterms:W3CDTF">2025-03-21T04:05:29Z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