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<sst xmlns="http://schemas.openxmlformats.org/spreadsheetml/2006/main" count="131" uniqueCount="130">
  <si>
    <t>二〇二四年市级一般公共预算基本支出表</t>
  </si>
  <si>
    <t>单位：万元</t>
  </si>
  <si>
    <t>支出经济分类科目</t>
  </si>
  <si>
    <t>2024年基本支出</t>
  </si>
  <si>
    <t>科目编码</t>
  </si>
  <si>
    <t xml:space="preserve">科目名称 </t>
  </si>
  <si>
    <t>合计</t>
  </si>
  <si>
    <t>人员经费</t>
  </si>
  <si>
    <t>公用经费</t>
  </si>
  <si>
    <t/>
  </si>
  <si>
    <t>工资福利支出</t>
  </si>
  <si>
    <t>30101</t>
  </si>
  <si>
    <t>　基本工资</t>
  </si>
  <si>
    <t>30102</t>
  </si>
  <si>
    <t>　津贴补贴</t>
  </si>
  <si>
    <t>30103</t>
  </si>
  <si>
    <t>　奖金</t>
  </si>
  <si>
    <t>30106</t>
  </si>
  <si>
    <t>　伙食补助费</t>
  </si>
  <si>
    <t>30107</t>
  </si>
  <si>
    <t>　绩效工资</t>
  </si>
  <si>
    <t>30108</t>
  </si>
  <si>
    <t>　机关事业单位基本养老保险缴费</t>
  </si>
  <si>
    <t>30109</t>
  </si>
  <si>
    <t>　职业年金缴费</t>
  </si>
  <si>
    <t>30110</t>
  </si>
  <si>
    <t>　职工基本医疗保险缴费</t>
  </si>
  <si>
    <t>30111</t>
  </si>
  <si>
    <t>　公务员医疗补助缴费</t>
  </si>
  <si>
    <t>30112</t>
  </si>
  <si>
    <t>　其他社会保障缴费</t>
  </si>
  <si>
    <t>30113</t>
  </si>
  <si>
    <t>　住房公积金</t>
  </si>
  <si>
    <t>30199</t>
  </si>
  <si>
    <t>　其他工资福利支出</t>
  </si>
  <si>
    <t>商品和服务支出</t>
  </si>
  <si>
    <t>30201</t>
  </si>
  <si>
    <t>　办公费</t>
  </si>
  <si>
    <t>30202</t>
  </si>
  <si>
    <t>　印刷费</t>
  </si>
  <si>
    <t>30203</t>
  </si>
  <si>
    <t>　咨询费</t>
  </si>
  <si>
    <t>30204</t>
  </si>
  <si>
    <t>　手续费</t>
  </si>
  <si>
    <t>30205</t>
  </si>
  <si>
    <t>　水费</t>
  </si>
  <si>
    <t>30206</t>
  </si>
  <si>
    <t>　电费</t>
  </si>
  <si>
    <t>30207</t>
  </si>
  <si>
    <t>　邮电费</t>
  </si>
  <si>
    <t>30208</t>
  </si>
  <si>
    <t>　取暖费</t>
  </si>
  <si>
    <t>30209</t>
  </si>
  <si>
    <t>　物业管理费</t>
  </si>
  <si>
    <t>30211</t>
  </si>
  <si>
    <t>　差旅费</t>
  </si>
  <si>
    <t>30212</t>
  </si>
  <si>
    <t>　因公出国（境）费用</t>
  </si>
  <si>
    <t>30213</t>
  </si>
  <si>
    <t>　维修（护）费</t>
  </si>
  <si>
    <t>30214</t>
  </si>
  <si>
    <t>　租赁费</t>
  </si>
  <si>
    <t>30215</t>
  </si>
  <si>
    <t>　会议费</t>
  </si>
  <si>
    <t>30216</t>
  </si>
  <si>
    <t>　培训费</t>
  </si>
  <si>
    <t>30217</t>
  </si>
  <si>
    <t>　公务接待费</t>
  </si>
  <si>
    <t>30218</t>
  </si>
  <si>
    <t>　专用材料费</t>
  </si>
  <si>
    <t>30224</t>
  </si>
  <si>
    <t>　被装购置费</t>
  </si>
  <si>
    <t>30225</t>
  </si>
  <si>
    <t>　专用燃料费</t>
  </si>
  <si>
    <t>30226</t>
  </si>
  <si>
    <t>　劳务费</t>
  </si>
  <si>
    <t>30227</t>
  </si>
  <si>
    <t>　委托业务费</t>
  </si>
  <si>
    <t>30228</t>
  </si>
  <si>
    <t>　工会经费</t>
  </si>
  <si>
    <t>30229</t>
  </si>
  <si>
    <t>　福利费</t>
  </si>
  <si>
    <t>30231</t>
  </si>
  <si>
    <t>　公务用车运行维护费</t>
  </si>
  <si>
    <t>30239</t>
  </si>
  <si>
    <t>　其他交通费用</t>
  </si>
  <si>
    <t>30240</t>
  </si>
  <si>
    <t>　税金及附加费用</t>
  </si>
  <si>
    <t>30299</t>
  </si>
  <si>
    <t>　其他商品和服务支出</t>
  </si>
  <si>
    <t>对个人和家庭的补助</t>
  </si>
  <si>
    <t>30301</t>
  </si>
  <si>
    <t>　离休费</t>
  </si>
  <si>
    <t>30302</t>
  </si>
  <si>
    <t>　退休费</t>
  </si>
  <si>
    <t>30304</t>
  </si>
  <si>
    <t>　抚恤金</t>
  </si>
  <si>
    <t>30305</t>
  </si>
  <si>
    <t>　生活补助</t>
  </si>
  <si>
    <t>30306</t>
  </si>
  <si>
    <t xml:space="preserve">  救济费</t>
  </si>
  <si>
    <t>30307</t>
  </si>
  <si>
    <t>　医疗费补助</t>
  </si>
  <si>
    <t>30308</t>
  </si>
  <si>
    <t xml:space="preserve">  助学金</t>
  </si>
  <si>
    <t>30309</t>
  </si>
  <si>
    <t>　奖励金</t>
  </si>
  <si>
    <t>30310</t>
  </si>
  <si>
    <t xml:space="preserve">  个人农业生产补贴</t>
  </si>
  <si>
    <t>30311</t>
  </si>
  <si>
    <t xml:space="preserve">  代缴社会保险费</t>
  </si>
  <si>
    <t>30399</t>
  </si>
  <si>
    <t>　其他对个人和家庭的补助</t>
  </si>
  <si>
    <t>资本性支出</t>
  </si>
  <si>
    <t>31001</t>
  </si>
  <si>
    <t>　房屋建筑物购建</t>
  </si>
  <si>
    <t>31002</t>
  </si>
  <si>
    <t>　办公设备购置</t>
  </si>
  <si>
    <t>31003</t>
  </si>
  <si>
    <t>　专用设备购置</t>
  </si>
  <si>
    <t>31005</t>
  </si>
  <si>
    <t xml:space="preserve">  基础设施建设</t>
  </si>
  <si>
    <t>31006</t>
  </si>
  <si>
    <t>　大型修缮</t>
  </si>
  <si>
    <t>31007</t>
  </si>
  <si>
    <t>　信息网络及软件购置更新</t>
  </si>
  <si>
    <t>31013</t>
  </si>
  <si>
    <t>　公务用车购置</t>
  </si>
  <si>
    <t>31099</t>
  </si>
  <si>
    <t>　其他资本性支出</t>
  </si>
</sst>
</file>

<file path=xl/styles.xml><?xml version="1.0" encoding="utf-8"?>
<styleSheet xmlns="http://schemas.openxmlformats.org/spreadsheetml/2006/main">
  <numFmts count="5">
    <numFmt numFmtId="176" formatCode="0.0%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1"/>
      <name val="Arial"/>
      <charset val="0"/>
    </font>
    <font>
      <b/>
      <sz val="16"/>
      <name val="黑体"/>
      <family val="3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name val="Arial"/>
      <charset val="0"/>
    </font>
    <font>
      <sz val="11"/>
      <name val="Arial"/>
      <family val="2"/>
      <charset val="0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NumberFormat="1" applyFont="1" applyFill="1" applyBorder="1" applyAlignment="1"/>
    <xf numFmtId="0" fontId="4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5" fillId="0" borderId="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6" fillId="0" borderId="2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right" vertical="center" wrapText="1"/>
    </xf>
    <xf numFmtId="0" fontId="6" fillId="0" borderId="4" xfId="0" applyNumberFormat="1" applyFont="1" applyFill="1" applyBorder="1" applyAlignment="1" applyProtection="1">
      <alignment horizontal="right" vertical="center" wrapText="1"/>
    </xf>
    <xf numFmtId="0" fontId="6" fillId="0" borderId="3" xfId="0" applyNumberFormat="1" applyFont="1" applyFill="1" applyBorder="1" applyAlignment="1" applyProtection="1">
      <alignment horizontal="right" vertical="center" wrapText="1"/>
    </xf>
    <xf numFmtId="0" fontId="1" fillId="0" borderId="2" xfId="0" applyNumberFormat="1" applyFont="1" applyFill="1" applyBorder="1" applyAlignment="1" applyProtection="1">
      <alignment horizontal="right" vertical="center" wrapText="1"/>
    </xf>
    <xf numFmtId="0" fontId="1" fillId="0" borderId="1" xfId="0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right" vertical="center" wrapText="1"/>
    </xf>
    <xf numFmtId="176" fontId="8" fillId="0" borderId="0" xfId="11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O77"/>
  <sheetViews>
    <sheetView tabSelected="1" workbookViewId="0">
      <selection activeCell="I23" sqref="I23"/>
    </sheetView>
  </sheetViews>
  <sheetFormatPr defaultColWidth="8" defaultRowHeight="14.25"/>
  <cols>
    <col min="1" max="1" width="10" style="3" customWidth="1"/>
    <col min="2" max="2" width="31.5" style="3" customWidth="1"/>
    <col min="3" max="5" width="14.625" style="4" customWidth="1"/>
    <col min="6" max="6" width="13.75" style="3"/>
    <col min="7" max="145" width="8" style="3"/>
    <col min="146" max="16384" width="8" style="1"/>
  </cols>
  <sheetData>
    <row r="1" s="1" customFormat="1" ht="29.25" customHeight="1" spans="1:145">
      <c r="A1" s="5" t="s">
        <v>0</v>
      </c>
      <c r="B1" s="5"/>
      <c r="C1" s="5"/>
      <c r="D1" s="5"/>
      <c r="E1" s="5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</row>
    <row r="2" s="1" customFormat="1" ht="21" customHeight="1" spans="1:145">
      <c r="A2" s="6"/>
      <c r="B2" s="7"/>
      <c r="C2" s="7"/>
      <c r="D2" s="7"/>
      <c r="E2" s="8" t="s">
        <v>1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</row>
    <row r="3" s="1" customFormat="1" ht="18" customHeight="1" spans="1:145">
      <c r="A3" s="9" t="s">
        <v>2</v>
      </c>
      <c r="B3" s="9"/>
      <c r="C3" s="9" t="s">
        <v>3</v>
      </c>
      <c r="D3" s="9"/>
      <c r="E3" s="9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</row>
    <row r="4" s="1" customFormat="1" ht="18" customHeight="1" spans="1:145">
      <c r="A4" s="11" t="s">
        <v>4</v>
      </c>
      <c r="B4" s="12" t="s">
        <v>5</v>
      </c>
      <c r="C4" s="13" t="s">
        <v>6</v>
      </c>
      <c r="D4" s="13" t="s">
        <v>7</v>
      </c>
      <c r="E4" s="13" t="s">
        <v>8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</row>
    <row r="5" s="1" customFormat="1" ht="18" customHeight="1" spans="1:145">
      <c r="A5" s="14" t="s">
        <v>9</v>
      </c>
      <c r="B5" s="15" t="s">
        <v>6</v>
      </c>
      <c r="C5" s="16">
        <f>SUM(D5:E5)</f>
        <v>232314</v>
      </c>
      <c r="D5" s="16">
        <f>D6+D19+D47+D59</f>
        <v>212935</v>
      </c>
      <c r="E5" s="17">
        <f>E6+E19+E47+E59</f>
        <v>19379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</row>
    <row r="6" s="1" customFormat="1" ht="18" customHeight="1" spans="1:145">
      <c r="A6" s="14"/>
      <c r="B6" s="15" t="s">
        <v>10</v>
      </c>
      <c r="C6" s="16">
        <f>SUM(D6:E6)</f>
        <v>208230</v>
      </c>
      <c r="D6" s="16">
        <f>SUM(D7:D18)</f>
        <v>208230</v>
      </c>
      <c r="E6" s="18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</row>
    <row r="7" s="1" customFormat="1" ht="18" customHeight="1" spans="1:145">
      <c r="A7" s="14" t="s">
        <v>11</v>
      </c>
      <c r="B7" s="14" t="s">
        <v>12</v>
      </c>
      <c r="C7" s="19">
        <f t="shared" ref="C7:C18" si="0">D7+E7</f>
        <v>52289</v>
      </c>
      <c r="D7" s="19">
        <v>52289</v>
      </c>
      <c r="E7" s="20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</row>
    <row r="8" s="1" customFormat="1" ht="18" customHeight="1" spans="1:145">
      <c r="A8" s="14" t="s">
        <v>13</v>
      </c>
      <c r="B8" s="14" t="s">
        <v>14</v>
      </c>
      <c r="C8" s="19">
        <f t="shared" si="0"/>
        <v>14529</v>
      </c>
      <c r="D8" s="19">
        <v>14529</v>
      </c>
      <c r="E8" s="20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</row>
    <row r="9" s="1" customFormat="1" ht="18" customHeight="1" spans="1:145">
      <c r="A9" s="14" t="s">
        <v>15</v>
      </c>
      <c r="B9" s="14" t="s">
        <v>16</v>
      </c>
      <c r="C9" s="19">
        <f t="shared" si="0"/>
        <v>65941</v>
      </c>
      <c r="D9" s="19">
        <v>65941</v>
      </c>
      <c r="E9" s="20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</row>
    <row r="10" s="1" customFormat="1" ht="18" customHeight="1" spans="1:145">
      <c r="A10" s="14" t="s">
        <v>17</v>
      </c>
      <c r="B10" s="14" t="s">
        <v>18</v>
      </c>
      <c r="C10" s="19">
        <f t="shared" si="0"/>
        <v>0</v>
      </c>
      <c r="D10" s="19"/>
      <c r="E10" s="20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</row>
    <row r="11" s="1" customFormat="1" ht="18" customHeight="1" spans="1:145">
      <c r="A11" s="14" t="s">
        <v>19</v>
      </c>
      <c r="B11" s="14" t="s">
        <v>20</v>
      </c>
      <c r="C11" s="19">
        <f t="shared" si="0"/>
        <v>20920</v>
      </c>
      <c r="D11" s="19">
        <v>20920</v>
      </c>
      <c r="E11" s="20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</row>
    <row r="12" s="1" customFormat="1" ht="18" customHeight="1" spans="1:145">
      <c r="A12" s="14" t="s">
        <v>21</v>
      </c>
      <c r="B12" s="14" t="s">
        <v>22</v>
      </c>
      <c r="C12" s="19">
        <f t="shared" si="0"/>
        <v>21073</v>
      </c>
      <c r="D12" s="19">
        <v>21073</v>
      </c>
      <c r="E12" s="20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</row>
    <row r="13" s="1" customFormat="1" ht="18" customHeight="1" spans="1:145">
      <c r="A13" s="14" t="s">
        <v>23</v>
      </c>
      <c r="B13" s="14" t="s">
        <v>24</v>
      </c>
      <c r="C13" s="19">
        <f t="shared" si="0"/>
        <v>10536</v>
      </c>
      <c r="D13" s="19">
        <v>10536</v>
      </c>
      <c r="E13" s="20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</row>
    <row r="14" s="1" customFormat="1" ht="18" customHeight="1" spans="1:145">
      <c r="A14" s="14" t="s">
        <v>25</v>
      </c>
      <c r="B14" s="14" t="s">
        <v>26</v>
      </c>
      <c r="C14" s="19">
        <f t="shared" si="0"/>
        <v>5459</v>
      </c>
      <c r="D14" s="19">
        <v>5459</v>
      </c>
      <c r="E14" s="20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</row>
    <row r="15" s="1" customFormat="1" ht="18" customHeight="1" spans="1:145">
      <c r="A15" s="14" t="s">
        <v>27</v>
      </c>
      <c r="B15" s="14" t="s">
        <v>28</v>
      </c>
      <c r="C15" s="19">
        <f t="shared" si="0"/>
        <v>3182</v>
      </c>
      <c r="D15" s="19">
        <v>3182</v>
      </c>
      <c r="E15" s="20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</row>
    <row r="16" s="1" customFormat="1" ht="18" customHeight="1" spans="1:145">
      <c r="A16" s="14" t="s">
        <v>29</v>
      </c>
      <c r="B16" s="14" t="s">
        <v>30</v>
      </c>
      <c r="C16" s="19">
        <f t="shared" si="0"/>
        <v>993</v>
      </c>
      <c r="D16" s="19">
        <v>993</v>
      </c>
      <c r="E16" s="20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</row>
    <row r="17" s="1" customFormat="1" ht="18" customHeight="1" spans="1:145">
      <c r="A17" s="14" t="s">
        <v>31</v>
      </c>
      <c r="B17" s="14" t="s">
        <v>32</v>
      </c>
      <c r="C17" s="19">
        <f t="shared" si="0"/>
        <v>10909</v>
      </c>
      <c r="D17" s="19">
        <v>10909</v>
      </c>
      <c r="E17" s="20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</row>
    <row r="18" s="1" customFormat="1" ht="18" customHeight="1" spans="1:145">
      <c r="A18" s="14" t="s">
        <v>33</v>
      </c>
      <c r="B18" s="14" t="s">
        <v>34</v>
      </c>
      <c r="C18" s="19">
        <f t="shared" si="0"/>
        <v>2399</v>
      </c>
      <c r="D18" s="19">
        <v>2399</v>
      </c>
      <c r="E18" s="20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</row>
    <row r="19" s="1" customFormat="1" ht="18" customHeight="1" spans="1:145">
      <c r="A19" s="14"/>
      <c r="B19" s="15" t="s">
        <v>35</v>
      </c>
      <c r="C19" s="16">
        <f>SUM(D19:E19)</f>
        <v>18090</v>
      </c>
      <c r="D19" s="16"/>
      <c r="E19" s="21">
        <f>SUM(E20:E46)</f>
        <v>18090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</row>
    <row r="20" s="1" customFormat="1" ht="18" customHeight="1" spans="1:145">
      <c r="A20" s="14" t="s">
        <v>36</v>
      </c>
      <c r="B20" s="14" t="s">
        <v>37</v>
      </c>
      <c r="C20" s="19">
        <f t="shared" ref="C20:C46" si="1">D20+E20</f>
        <v>2313</v>
      </c>
      <c r="D20" s="19"/>
      <c r="E20" s="20">
        <v>2313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</row>
    <row r="21" s="1" customFormat="1" ht="18" customHeight="1" spans="1:145">
      <c r="A21" s="14" t="s">
        <v>38</v>
      </c>
      <c r="B21" s="14" t="s">
        <v>39</v>
      </c>
      <c r="C21" s="19">
        <f t="shared" si="1"/>
        <v>333</v>
      </c>
      <c r="D21" s="19"/>
      <c r="E21" s="20">
        <v>333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</row>
    <row r="22" s="1" customFormat="1" ht="18" customHeight="1" spans="1:145">
      <c r="A22" s="14" t="s">
        <v>40</v>
      </c>
      <c r="B22" s="14" t="s">
        <v>41</v>
      </c>
      <c r="C22" s="19">
        <f t="shared" si="1"/>
        <v>152</v>
      </c>
      <c r="D22" s="19"/>
      <c r="E22" s="20">
        <v>152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</row>
    <row r="23" s="1" customFormat="1" ht="18" customHeight="1" spans="1:145">
      <c r="A23" s="14" t="s">
        <v>42</v>
      </c>
      <c r="B23" s="14" t="s">
        <v>43</v>
      </c>
      <c r="C23" s="19">
        <f t="shared" si="1"/>
        <v>33</v>
      </c>
      <c r="D23" s="19"/>
      <c r="E23" s="20">
        <v>33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</row>
    <row r="24" s="1" customFormat="1" ht="18" customHeight="1" spans="1:145">
      <c r="A24" s="14" t="s">
        <v>44</v>
      </c>
      <c r="B24" s="14" t="s">
        <v>45</v>
      </c>
      <c r="C24" s="19">
        <f t="shared" si="1"/>
        <v>206</v>
      </c>
      <c r="D24" s="19"/>
      <c r="E24" s="20">
        <v>206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</row>
    <row r="25" s="1" customFormat="1" ht="18" customHeight="1" spans="1:145">
      <c r="A25" s="14" t="s">
        <v>46</v>
      </c>
      <c r="B25" s="14" t="s">
        <v>47</v>
      </c>
      <c r="C25" s="19">
        <f t="shared" si="1"/>
        <v>1319</v>
      </c>
      <c r="D25" s="19"/>
      <c r="E25" s="20">
        <v>1319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</row>
    <row r="26" s="1" customFormat="1" ht="18" customHeight="1" spans="1:145">
      <c r="A26" s="14" t="s">
        <v>48</v>
      </c>
      <c r="B26" s="14" t="s">
        <v>49</v>
      </c>
      <c r="C26" s="19">
        <f t="shared" si="1"/>
        <v>256</v>
      </c>
      <c r="D26" s="19"/>
      <c r="E26" s="20">
        <v>256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</row>
    <row r="27" s="1" customFormat="1" ht="18" customHeight="1" spans="1:145">
      <c r="A27" s="14" t="s">
        <v>50</v>
      </c>
      <c r="B27" s="14" t="s">
        <v>51</v>
      </c>
      <c r="C27" s="19">
        <f t="shared" si="1"/>
        <v>1161</v>
      </c>
      <c r="D27" s="19"/>
      <c r="E27" s="20">
        <v>1161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</row>
    <row r="28" s="1" customFormat="1" ht="18" customHeight="1" spans="1:145">
      <c r="A28" s="14" t="s">
        <v>52</v>
      </c>
      <c r="B28" s="14" t="s">
        <v>53</v>
      </c>
      <c r="C28" s="19">
        <f t="shared" si="1"/>
        <v>591</v>
      </c>
      <c r="D28" s="19"/>
      <c r="E28" s="20">
        <v>591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</row>
    <row r="29" s="1" customFormat="1" ht="18" customHeight="1" spans="1:145">
      <c r="A29" s="14" t="s">
        <v>54</v>
      </c>
      <c r="B29" s="14" t="s">
        <v>55</v>
      </c>
      <c r="C29" s="19">
        <f t="shared" si="1"/>
        <v>861</v>
      </c>
      <c r="D29" s="19"/>
      <c r="E29" s="20">
        <v>861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</row>
    <row r="30" s="1" customFormat="1" ht="18" customHeight="1" spans="1:145">
      <c r="A30" s="14" t="s">
        <v>56</v>
      </c>
      <c r="B30" s="14" t="s">
        <v>57</v>
      </c>
      <c r="C30" s="19">
        <f t="shared" si="1"/>
        <v>158</v>
      </c>
      <c r="D30" s="19"/>
      <c r="E30" s="20">
        <v>158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</row>
    <row r="31" s="1" customFormat="1" ht="18" customHeight="1" spans="1:145">
      <c r="A31" s="14" t="s">
        <v>58</v>
      </c>
      <c r="B31" s="14" t="s">
        <v>59</v>
      </c>
      <c r="C31" s="19">
        <f t="shared" si="1"/>
        <v>689</v>
      </c>
      <c r="D31" s="19"/>
      <c r="E31" s="20">
        <v>689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</row>
    <row r="32" s="1" customFormat="1" ht="18" customHeight="1" spans="1:145">
      <c r="A32" s="14" t="s">
        <v>60</v>
      </c>
      <c r="B32" s="14" t="s">
        <v>61</v>
      </c>
      <c r="C32" s="19">
        <f t="shared" si="1"/>
        <v>333</v>
      </c>
      <c r="D32" s="19"/>
      <c r="E32" s="20">
        <v>333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</row>
    <row r="33" s="1" customFormat="1" ht="18" customHeight="1" spans="1:145">
      <c r="A33" s="14" t="s">
        <v>62</v>
      </c>
      <c r="B33" s="14" t="s">
        <v>63</v>
      </c>
      <c r="C33" s="19">
        <f t="shared" si="1"/>
        <v>77</v>
      </c>
      <c r="D33" s="19"/>
      <c r="E33" s="20">
        <v>77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</row>
    <row r="34" s="1" customFormat="1" ht="18" customHeight="1" spans="1:145">
      <c r="A34" s="14" t="s">
        <v>64</v>
      </c>
      <c r="B34" s="14" t="s">
        <v>65</v>
      </c>
      <c r="C34" s="19">
        <f t="shared" si="1"/>
        <v>427</v>
      </c>
      <c r="D34" s="19"/>
      <c r="E34" s="20">
        <v>427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</row>
    <row r="35" s="1" customFormat="1" ht="18" customHeight="1" spans="1:145">
      <c r="A35" s="14" t="s">
        <v>66</v>
      </c>
      <c r="B35" s="14" t="s">
        <v>67</v>
      </c>
      <c r="C35" s="19">
        <f t="shared" si="1"/>
        <v>576</v>
      </c>
      <c r="D35" s="19"/>
      <c r="E35" s="20">
        <v>576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</row>
    <row r="36" s="1" customFormat="1" ht="18" customHeight="1" spans="1:145">
      <c r="A36" s="14" t="s">
        <v>68</v>
      </c>
      <c r="B36" s="14" t="s">
        <v>69</v>
      </c>
      <c r="C36" s="19">
        <f t="shared" si="1"/>
        <v>2</v>
      </c>
      <c r="D36" s="19"/>
      <c r="E36" s="20">
        <v>2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</row>
    <row r="37" s="1" customFormat="1" ht="18" customHeight="1" spans="1:145">
      <c r="A37" s="14" t="s">
        <v>70</v>
      </c>
      <c r="B37" s="14" t="s">
        <v>71</v>
      </c>
      <c r="C37" s="19">
        <f t="shared" si="1"/>
        <v>82</v>
      </c>
      <c r="D37" s="19"/>
      <c r="E37" s="20">
        <v>82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</row>
    <row r="38" s="1" customFormat="1" ht="18" customHeight="1" spans="1:145">
      <c r="A38" s="14" t="s">
        <v>72</v>
      </c>
      <c r="B38" s="14" t="s">
        <v>73</v>
      </c>
      <c r="C38" s="19">
        <f t="shared" si="1"/>
        <v>25</v>
      </c>
      <c r="D38" s="19"/>
      <c r="E38" s="20">
        <v>25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</row>
    <row r="39" s="1" customFormat="1" ht="18" customHeight="1" spans="1:145">
      <c r="A39" s="14" t="s">
        <v>74</v>
      </c>
      <c r="B39" s="14" t="s">
        <v>75</v>
      </c>
      <c r="C39" s="19">
        <f t="shared" si="1"/>
        <v>745</v>
      </c>
      <c r="D39" s="19"/>
      <c r="E39" s="20">
        <v>745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</row>
    <row r="40" s="1" customFormat="1" ht="18" customHeight="1" spans="1:145">
      <c r="A40" s="14" t="s">
        <v>76</v>
      </c>
      <c r="B40" s="14" t="s">
        <v>77</v>
      </c>
      <c r="C40" s="19">
        <f t="shared" si="1"/>
        <v>71</v>
      </c>
      <c r="D40" s="19"/>
      <c r="E40" s="20">
        <v>71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</row>
    <row r="41" s="1" customFormat="1" ht="18" customHeight="1" spans="1:145">
      <c r="A41" s="14" t="s">
        <v>78</v>
      </c>
      <c r="B41" s="14" t="s">
        <v>79</v>
      </c>
      <c r="C41" s="19">
        <f t="shared" si="1"/>
        <v>974</v>
      </c>
      <c r="D41" s="19"/>
      <c r="E41" s="20">
        <v>974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</row>
    <row r="42" s="1" customFormat="1" ht="18" customHeight="1" spans="1:145">
      <c r="A42" s="14" t="s">
        <v>80</v>
      </c>
      <c r="B42" s="14" t="s">
        <v>81</v>
      </c>
      <c r="C42" s="19">
        <f t="shared" si="1"/>
        <v>15</v>
      </c>
      <c r="D42" s="19"/>
      <c r="E42" s="20">
        <v>15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</row>
    <row r="43" s="1" customFormat="1" ht="18" customHeight="1" spans="1:145">
      <c r="A43" s="14" t="s">
        <v>82</v>
      </c>
      <c r="B43" s="14" t="s">
        <v>83</v>
      </c>
      <c r="C43" s="19">
        <f t="shared" si="1"/>
        <v>946</v>
      </c>
      <c r="D43" s="19"/>
      <c r="E43" s="20">
        <v>946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</row>
    <row r="44" s="1" customFormat="1" ht="18" customHeight="1" spans="1:145">
      <c r="A44" s="14" t="s">
        <v>84</v>
      </c>
      <c r="B44" s="14" t="s">
        <v>85</v>
      </c>
      <c r="C44" s="19">
        <f t="shared" si="1"/>
        <v>3998</v>
      </c>
      <c r="D44" s="19"/>
      <c r="E44" s="20">
        <v>3998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</row>
    <row r="45" s="1" customFormat="1" ht="18" customHeight="1" spans="1:145">
      <c r="A45" s="14" t="s">
        <v>86</v>
      </c>
      <c r="B45" s="14" t="s">
        <v>87</v>
      </c>
      <c r="C45" s="19">
        <f t="shared" si="1"/>
        <v>10</v>
      </c>
      <c r="D45" s="19"/>
      <c r="E45" s="20">
        <v>10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</row>
    <row r="46" s="1" customFormat="1" ht="18" customHeight="1" spans="1:145">
      <c r="A46" s="14" t="s">
        <v>88</v>
      </c>
      <c r="B46" s="14" t="s">
        <v>89</v>
      </c>
      <c r="C46" s="19">
        <f t="shared" si="1"/>
        <v>1737</v>
      </c>
      <c r="D46" s="19"/>
      <c r="E46" s="20">
        <v>1737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</row>
    <row r="47" s="1" customFormat="1" ht="18" customHeight="1" spans="1:145">
      <c r="A47" s="14"/>
      <c r="B47" s="15" t="s">
        <v>90</v>
      </c>
      <c r="C47" s="16">
        <f>SUM(D47:E47)</f>
        <v>4705</v>
      </c>
      <c r="D47" s="16">
        <f>SUM(D48:D58)</f>
        <v>4705</v>
      </c>
      <c r="E47" s="2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</row>
    <row r="48" s="1" customFormat="1" ht="18" customHeight="1" spans="1:145">
      <c r="A48" s="14" t="s">
        <v>91</v>
      </c>
      <c r="B48" s="14" t="s">
        <v>92</v>
      </c>
      <c r="C48" s="19">
        <f t="shared" ref="C48:C58" si="2">D48+E48</f>
        <v>225</v>
      </c>
      <c r="D48" s="19">
        <v>225</v>
      </c>
      <c r="E48" s="20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</row>
    <row r="49" s="1" customFormat="1" ht="18" customHeight="1" spans="1:145">
      <c r="A49" s="14" t="s">
        <v>93</v>
      </c>
      <c r="B49" s="14" t="s">
        <v>94</v>
      </c>
      <c r="C49" s="19">
        <f t="shared" si="2"/>
        <v>3379</v>
      </c>
      <c r="D49" s="19">
        <v>3379</v>
      </c>
      <c r="E49" s="20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</row>
    <row r="50" s="1" customFormat="1" ht="18" customHeight="1" spans="1:145">
      <c r="A50" s="14" t="s">
        <v>95</v>
      </c>
      <c r="B50" s="14" t="s">
        <v>96</v>
      </c>
      <c r="C50" s="19">
        <f t="shared" si="2"/>
        <v>0</v>
      </c>
      <c r="D50" s="19"/>
      <c r="E50" s="20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</row>
    <row r="51" s="1" customFormat="1" ht="18" customHeight="1" spans="1:145">
      <c r="A51" s="14" t="s">
        <v>97</v>
      </c>
      <c r="B51" s="14" t="s">
        <v>98</v>
      </c>
      <c r="C51" s="19">
        <f t="shared" si="2"/>
        <v>99</v>
      </c>
      <c r="D51" s="19">
        <v>99</v>
      </c>
      <c r="E51" s="20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</row>
    <row r="52" s="1" customFormat="1" ht="18" customHeight="1" spans="1:145">
      <c r="A52" s="14" t="s">
        <v>99</v>
      </c>
      <c r="B52" s="14" t="s">
        <v>100</v>
      </c>
      <c r="C52" s="19">
        <f t="shared" si="2"/>
        <v>0</v>
      </c>
      <c r="D52" s="19"/>
      <c r="E52" s="20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</row>
    <row r="53" s="1" customFormat="1" ht="18" customHeight="1" spans="1:145">
      <c r="A53" s="14" t="s">
        <v>101</v>
      </c>
      <c r="B53" s="14" t="s">
        <v>102</v>
      </c>
      <c r="C53" s="19">
        <f t="shared" si="2"/>
        <v>830</v>
      </c>
      <c r="D53" s="19">
        <v>830</v>
      </c>
      <c r="E53" s="20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</row>
    <row r="54" s="1" customFormat="1" ht="18" customHeight="1" spans="1:145">
      <c r="A54" s="14" t="s">
        <v>103</v>
      </c>
      <c r="B54" s="14" t="s">
        <v>104</v>
      </c>
      <c r="C54" s="19">
        <f t="shared" si="2"/>
        <v>0</v>
      </c>
      <c r="D54" s="19"/>
      <c r="E54" s="20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</row>
    <row r="55" s="1" customFormat="1" ht="18" customHeight="1" spans="1:145">
      <c r="A55" s="14" t="s">
        <v>105</v>
      </c>
      <c r="B55" s="14" t="s">
        <v>106</v>
      </c>
      <c r="C55" s="19">
        <f t="shared" si="2"/>
        <v>0</v>
      </c>
      <c r="D55" s="19"/>
      <c r="E55" s="20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</row>
    <row r="56" s="1" customFormat="1" ht="18" customHeight="1" spans="1:145">
      <c r="A56" s="14" t="s">
        <v>107</v>
      </c>
      <c r="B56" s="14" t="s">
        <v>108</v>
      </c>
      <c r="C56" s="19">
        <f t="shared" si="2"/>
        <v>0</v>
      </c>
      <c r="D56" s="19"/>
      <c r="E56" s="20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</row>
    <row r="57" s="1" customFormat="1" ht="18" customHeight="1" spans="1:145">
      <c r="A57" s="14" t="s">
        <v>109</v>
      </c>
      <c r="B57" s="14" t="s">
        <v>110</v>
      </c>
      <c r="C57" s="19">
        <f t="shared" si="2"/>
        <v>0</v>
      </c>
      <c r="D57" s="19"/>
      <c r="E57" s="20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</row>
    <row r="58" s="1" customFormat="1" ht="18" customHeight="1" spans="1:145">
      <c r="A58" s="14" t="s">
        <v>111</v>
      </c>
      <c r="B58" s="14" t="s">
        <v>112</v>
      </c>
      <c r="C58" s="19">
        <f t="shared" si="2"/>
        <v>172</v>
      </c>
      <c r="D58" s="19">
        <v>172</v>
      </c>
      <c r="E58" s="20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</row>
    <row r="59" s="1" customFormat="1" ht="18" customHeight="1" spans="1:145">
      <c r="A59" s="14"/>
      <c r="B59" s="15" t="s">
        <v>113</v>
      </c>
      <c r="C59" s="16">
        <f>SUM(D59:E59)</f>
        <v>1289</v>
      </c>
      <c r="D59" s="16"/>
      <c r="E59" s="21">
        <f>SUM(E60:E67)</f>
        <v>1289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</row>
    <row r="60" s="1" customFormat="1" ht="18" customHeight="1" spans="1:145">
      <c r="A60" s="14" t="s">
        <v>114</v>
      </c>
      <c r="B60" s="14" t="s">
        <v>115</v>
      </c>
      <c r="C60" s="19">
        <f t="shared" ref="C60:C66" si="3">D60+E60</f>
        <v>0</v>
      </c>
      <c r="D60" s="19"/>
      <c r="E60" s="20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</row>
    <row r="61" s="1" customFormat="1" ht="18" customHeight="1" spans="1:145">
      <c r="A61" s="14" t="s">
        <v>116</v>
      </c>
      <c r="B61" s="14" t="s">
        <v>117</v>
      </c>
      <c r="C61" s="19">
        <f t="shared" si="3"/>
        <v>648</v>
      </c>
      <c r="D61" s="19"/>
      <c r="E61" s="20">
        <v>648</v>
      </c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</row>
    <row r="62" s="1" customFormat="1" ht="18" customHeight="1" spans="1:145">
      <c r="A62" s="14" t="s">
        <v>118</v>
      </c>
      <c r="B62" s="14" t="s">
        <v>119</v>
      </c>
      <c r="C62" s="19">
        <f t="shared" si="3"/>
        <v>0</v>
      </c>
      <c r="D62" s="19"/>
      <c r="E62" s="20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</row>
    <row r="63" s="1" customFormat="1" ht="18" customHeight="1" spans="1:145">
      <c r="A63" s="14" t="s">
        <v>120</v>
      </c>
      <c r="B63" s="14" t="s">
        <v>121</v>
      </c>
      <c r="C63" s="19">
        <f t="shared" si="3"/>
        <v>0</v>
      </c>
      <c r="D63" s="19"/>
      <c r="E63" s="20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</row>
    <row r="64" s="1" customFormat="1" ht="18" customHeight="1" spans="1:145">
      <c r="A64" s="14" t="s">
        <v>122</v>
      </c>
      <c r="B64" s="14" t="s">
        <v>123</v>
      </c>
      <c r="C64" s="19">
        <f t="shared" si="3"/>
        <v>0</v>
      </c>
      <c r="D64" s="19"/>
      <c r="E64" s="20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</row>
    <row r="65" s="1" customFormat="1" ht="18" customHeight="1" spans="1:145">
      <c r="A65" s="14" t="s">
        <v>124</v>
      </c>
      <c r="B65" s="14" t="s">
        <v>125</v>
      </c>
      <c r="C65" s="19">
        <f t="shared" si="3"/>
        <v>0</v>
      </c>
      <c r="D65" s="19"/>
      <c r="E65" s="20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</row>
    <row r="66" s="1" customFormat="1" ht="18" customHeight="1" spans="1:145">
      <c r="A66" s="14" t="s">
        <v>126</v>
      </c>
      <c r="B66" s="14" t="s">
        <v>127</v>
      </c>
      <c r="C66" s="19">
        <f t="shared" si="3"/>
        <v>641</v>
      </c>
      <c r="D66" s="19"/>
      <c r="E66" s="20">
        <v>641</v>
      </c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</row>
    <row r="67" s="1" customFormat="1" ht="21" customHeight="1" spans="1:145">
      <c r="A67" s="14" t="s">
        <v>128</v>
      </c>
      <c r="B67" s="14" t="s">
        <v>129</v>
      </c>
      <c r="C67" s="19"/>
      <c r="D67" s="19"/>
      <c r="E67" s="20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</row>
    <row r="68" s="1" customFormat="1" ht="21" customHeight="1" spans="1:145">
      <c r="A68" s="7"/>
      <c r="B68" s="7"/>
      <c r="C68" s="7"/>
      <c r="D68" s="7"/>
      <c r="E68" s="7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</row>
    <row r="69" s="1" customFormat="1" ht="21" customHeight="1" spans="1:145">
      <c r="A69" s="7"/>
      <c r="B69" s="7"/>
      <c r="C69" s="7"/>
      <c r="D69" s="7"/>
      <c r="E69" s="7"/>
      <c r="F69" s="22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</row>
    <row r="70" s="1" customFormat="1" ht="21" customHeight="1" spans="1:145">
      <c r="A70" s="7"/>
      <c r="B70" s="7"/>
      <c r="C70" s="7"/>
      <c r="D70" s="7"/>
      <c r="E70" s="7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</row>
    <row r="71" s="1" customFormat="1" ht="21" customHeight="1" spans="1:145">
      <c r="A71" s="7"/>
      <c r="B71" s="7"/>
      <c r="C71" s="7"/>
      <c r="D71" s="7"/>
      <c r="E71" s="7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</row>
    <row r="72" s="1" customFormat="1" ht="21" customHeight="1" spans="1:145">
      <c r="A72" s="7"/>
      <c r="B72" s="7"/>
      <c r="C72" s="7"/>
      <c r="D72" s="7"/>
      <c r="E72" s="7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</row>
    <row r="73" s="1" customFormat="1" ht="21" customHeight="1" spans="1:145">
      <c r="A73" s="7"/>
      <c r="B73" s="7"/>
      <c r="C73" s="7"/>
      <c r="D73" s="7"/>
      <c r="E73" s="7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</row>
    <row r="74" s="1" customFormat="1" ht="21" customHeight="1" spans="1:145">
      <c r="A74" s="7"/>
      <c r="B74" s="7"/>
      <c r="C74" s="7"/>
      <c r="D74" s="7"/>
      <c r="E74" s="7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</row>
    <row r="75" s="1" customFormat="1" ht="21" customHeight="1" spans="1:145">
      <c r="A75" s="7"/>
      <c r="B75" s="7"/>
      <c r="C75" s="7"/>
      <c r="D75" s="7"/>
      <c r="E75" s="7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</row>
    <row r="76" s="2" customFormat="1" ht="21" customHeight="1" spans="1:145">
      <c r="A76" s="3"/>
      <c r="B76" s="3"/>
      <c r="C76" s="4"/>
      <c r="D76" s="4"/>
      <c r="E76" s="4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</row>
    <row r="77" s="1" customFormat="1" ht="21" customHeight="1" spans="1:145">
      <c r="A77" s="7"/>
      <c r="B77" s="7"/>
      <c r="C77" s="7"/>
      <c r="D77" s="7"/>
      <c r="E77" s="7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</row>
  </sheetData>
  <mergeCells count="3">
    <mergeCell ref="A1:E1"/>
    <mergeCell ref="A3:B3"/>
    <mergeCell ref="C3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2025-03-21T04:07:40Z</dcterms:created>
  <dcterms:modified xsi:type="dcterms:W3CDTF">2025-03-21T04:08:10Z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